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5" yWindow="315" windowWidth="11985" windowHeight="4620"/>
  </bookViews>
  <sheets>
    <sheet name="ProyectoAsistenciaAdmon2013" sheetId="9" r:id="rId1"/>
    <sheet name="COMPETENCIAS" sheetId="3" r:id="rId2"/>
  </sheets>
  <externalReferences>
    <externalReference r:id="rId3"/>
  </externalReferences>
  <definedNames>
    <definedName name="_xlnm._FilterDatabase" localSheetId="1" hidden="1">COMPETENCIAS!$A$1:$E$42</definedName>
    <definedName name="_xlnm._FilterDatabase" localSheetId="0" hidden="1">ProyectoAsistenciaAdmon2013!$A$51:$IU$172</definedName>
    <definedName name="origen">[1]Hoja1!$D$3:$D$6</definedName>
    <definedName name="rubros">[1]Hoja1!$A$3:$A$15</definedName>
    <definedName name="_xlnm.Print_Titles" localSheetId="1">COMPETENCIAS!$1:$1</definedName>
    <definedName name="_xlnm.Print_Titles" localSheetId="0">ProyectoAsistenciaAdmon2013!$49:$51</definedName>
  </definedNames>
  <calcPr calcId="114210" fullCalcOnLoad="1"/>
</workbook>
</file>

<file path=xl/calcChain.xml><?xml version="1.0" encoding="utf-8"?>
<calcChain xmlns="http://schemas.openxmlformats.org/spreadsheetml/2006/main">
  <c r="E169" i="9"/>
  <c r="E168"/>
  <c r="E171"/>
  <c r="E170"/>
  <c r="E148"/>
  <c r="E147"/>
  <c r="E146"/>
  <c r="E145"/>
  <c r="E144"/>
  <c r="E143"/>
  <c r="E142"/>
  <c r="E141"/>
  <c r="E140"/>
  <c r="E139"/>
  <c r="E138"/>
  <c r="E137"/>
  <c r="E136"/>
  <c r="E157"/>
  <c r="E156"/>
  <c r="E155"/>
  <c r="E154"/>
  <c r="E153"/>
  <c r="E152"/>
  <c r="E151"/>
  <c r="E150"/>
  <c r="E149"/>
  <c r="E135"/>
  <c r="E125"/>
  <c r="E124"/>
  <c r="E167"/>
  <c r="E166"/>
  <c r="E165"/>
  <c r="E164"/>
  <c r="E163"/>
  <c r="E162"/>
  <c r="E161"/>
  <c r="E160"/>
  <c r="E159"/>
  <c r="E158"/>
  <c r="E131"/>
  <c r="E130"/>
  <c r="E129"/>
  <c r="E128"/>
  <c r="E127"/>
  <c r="E126"/>
  <c r="E120"/>
  <c r="E119"/>
  <c r="E118"/>
  <c r="E117"/>
  <c r="E116"/>
  <c r="E115"/>
  <c r="E114"/>
  <c r="E113"/>
  <c r="E112"/>
  <c r="E121"/>
  <c r="E132"/>
  <c r="E172"/>
  <c r="J48" i="3"/>
  <c r="D58"/>
  <c r="C58"/>
  <c r="C55"/>
  <c r="D55"/>
</calcChain>
</file>

<file path=xl/sharedStrings.xml><?xml version="1.0" encoding="utf-8"?>
<sst xmlns="http://schemas.openxmlformats.org/spreadsheetml/2006/main" count="495" uniqueCount="293">
  <si>
    <t>El proyecto es pertinente y viable realizarlo porque en el desarrollo del mismo los aprendices desarrollan las competencias del programa de formación, reúnen  en el proceso formativo los conocimientos para la soluciones de situaciones del contexto social y productivo.
El desarrollo del proyecto formativo permite la formación de aprendices cualificados y calificados como Asistentes Administrativos, además beneficia el mejoramiento continuo de los procesos relacionados con la Asistencia Administrativa en las empresas, favoreciendo el crecimiento socio-económico de las mismas.
De no desarrollarse el proyecto formativo, se dificulta que el aprendiz relacione el programa de formación con la realidad del sector productivo y las necesidades de la sociedad, además de  obstaculizarse el desarrollo de la estrategia de formación por proyectos y por  competencias laborales, que promueven  la aplicación del aprendizaje por parte del aprendiz como actor activo del proceso formativo, en tal forma que el aprendizaje se adquiera de manera autónoma, colaborativa y significativa.</t>
  </si>
  <si>
    <t xml:space="preserve">
Facilitar la inserción del aprendiz al sector productivo, con el fin de mejorar la calidad de vida de su núcleo familiar.</t>
  </si>
  <si>
    <t>Optimización de los procesos en las áreas funcionales de las empresas del sector, generando un impacto positivo en la productividad de las mismas.</t>
  </si>
  <si>
    <t>Implementar buenas prácticas ambientales al interior de la organización, acorde a la normatividad vigente, según  la actividad económica de la empresa.</t>
  </si>
  <si>
    <t>Eficiencia y oportunidad en  comunicación a partir de la implementación de las Tics, para  la atención al usuario y en la realización de  procesos administrativos.</t>
  </si>
  <si>
    <t>1.8 Número total de resultados de aprendizaje del programa de formación:</t>
  </si>
  <si>
    <t>1.9 Número de resultados de aprendizaje por tipo de competencia</t>
  </si>
  <si>
    <t>1.9.1 Número de resultados de aprendizaje  específicos que se alcanzan con el proyecto:</t>
  </si>
  <si>
    <t>1.9.2 Número de resultados de aprendizaje  transversales que se alcanzan con el proyecto</t>
  </si>
  <si>
    <t>1.9.3 Número de resultados de aprendizaje  básicos que se alcanzan con el proyecto:</t>
  </si>
  <si>
    <t>Cód. Proyecto SOFIA:</t>
  </si>
  <si>
    <t>Fichas asociadas:</t>
  </si>
  <si>
    <t>Versión del Programa: 2</t>
  </si>
  <si>
    <t>Técnico  Asistencia  Administrativa</t>
  </si>
  <si>
    <t>Competencia</t>
  </si>
  <si>
    <t>Resultado de Aprendice</t>
  </si>
  <si>
    <t>3.1 FASES DEL PROYECTO</t>
  </si>
  <si>
    <t xml:space="preserve">3.2 ACTIVIDADES DEL PROYECTO: </t>
  </si>
  <si>
    <t>3.4 COMPETENCIA ASOCIADA</t>
  </si>
  <si>
    <t>Denominación</t>
  </si>
  <si>
    <t>3. PLANEACION DEL PROYECTO</t>
  </si>
  <si>
    <t xml:space="preserve">3.3. RESULTADOS DE APRENDIZAJE ESPECÍFICOS, TRANSVERSALES Y BÁSICOS </t>
  </si>
  <si>
    <t>Etapa Lectiva</t>
  </si>
  <si>
    <t>Grado 11°</t>
  </si>
  <si>
    <t>Grado 10°</t>
  </si>
  <si>
    <t>COMPETENCIAS</t>
  </si>
  <si>
    <t>TOTAL HORAS</t>
  </si>
  <si>
    <t>Confidencialidad de la información en las empresas, lo que limita el acceso a la documentación e información para el diagnóstico e implementación de propuestas.
Equipos y herramientas, deficientes u obsoletos en los ambientes de aprendizaje, lo que dificulta la simulación o practica de  los procesos formativos a los aprendices.
Falta de actualización de los docentes en las I.E., en relación con la orientación de la formación por proyectos, competencias laborales y domino de las conocimientos técnicos requeridos en el programa de formación</t>
  </si>
  <si>
    <t>INDUCCION</t>
  </si>
  <si>
    <r>
      <t xml:space="preserve">Cód. Programa SOFIA: </t>
    </r>
    <r>
      <rPr>
        <sz val="10"/>
        <color indexed="8"/>
        <rFont val="Calibri"/>
        <family val="2"/>
      </rPr>
      <t>122121</t>
    </r>
  </si>
  <si>
    <t xml:space="preserve">Comprender textos en inglés en forma escrita y auditiva. </t>
  </si>
  <si>
    <t xml:space="preserve">Procesar la información de acuerdo con las necesidades de la organización. </t>
  </si>
  <si>
    <t xml:space="preserve">Producir los documentos que se origen de las funciones administrativas, siguiendo la norma técnica y la legislación vigente. </t>
  </si>
  <si>
    <t xml:space="preserve"> PROYECTO DE FORMACIÓN 
</t>
  </si>
  <si>
    <t>Intervencion en procesos operativos de produccion y/o servicios Administrativos</t>
  </si>
  <si>
    <t xml:space="preserve">• Producir los documentos que se origen de las funciones administrativas, siguiendo la norma técnica y la legislación    vigente.                                                                                                                                                                                       • Apoyar el sistema de información contable en concordancia con la normatividad.                                                             • Procesar la información de acuerdo con las necesidades de la organización.                                                                      • Organizar la documentación teniendo en cuenta las normas legales y de la organización.                                               • Facilitar el servicio a los clientes internos y externos de acuerdo con las políticas de la organización.                             • Organizar eventos que promuevan las relaciones empresariales, teniendo en cuenta el objeto social de la empresa.      • Promover la interacción idónea consigo mismo, con los demás y con la naturaleza en los contextos laboral y social.
• Comprender textos en inglés en forma escrita y auditiva
</t>
  </si>
  <si>
    <t xml:space="preserve">Implementar procesos administrativos  en las empresas o proyectos formativos, a travez de las competencias adquiridas,por  los aprendices en el desarrollo del programa  de formacion. </t>
  </si>
  <si>
    <t>Beneficiarios directos: Aprendices.  Beneficiarios Indirectos: Empresas del sector productivo, instituciones educativas,SENA</t>
  </si>
  <si>
    <t xml:space="preserve">Reconocer el rol de los participantes en el proceso formativo, el papel de los ambientes de aprendizaje y la metodología de formación, de acuerdo con la dinámica organizacional del SENA. </t>
  </si>
  <si>
    <t xml:space="preserve">Identificar las oportunidades que el Sena ofrece en el marco de la formación profesional de acuerdo con el contexto nacional e internacional. </t>
  </si>
  <si>
    <t xml:space="preserve">Concertar alternativas y acciones de formación para el desarrollo de las competencias del programa formación, con base en la política institucional. </t>
  </si>
  <si>
    <t xml:space="preserve">Bienvenida al Sena con la articulacion de la Media Tecnica
</t>
  </si>
  <si>
    <t>Conociendo la empresa y su entorno</t>
  </si>
  <si>
    <t>Producción de Documentos Organizacionales</t>
  </si>
  <si>
    <t xml:space="preserve">Interactuar en los contextos Productivos y Sociales en función de los Principios y Valores Universales. </t>
  </si>
  <si>
    <t>Leer textos muy breves y sencillos en inglés general y técnico.</t>
  </si>
  <si>
    <t xml:space="preserve">Desarrollar procesos comunicativos eficaces y asertivos dentro de criterios de racionalidad que posibiliten la convivencia, el establecimiento de acuerdos, la construcción colectiva del conocimiento y la resolución de problemas de carácter productivo y social. </t>
  </si>
  <si>
    <t xml:space="preserve">Generar procesos autónomos y de trabajo colaborativo permanentes, fortaleciendo el equilibrio de los componentes racionales y emocionales orientados hacia el Desarrollo Humano Integral. </t>
  </si>
  <si>
    <t>Apropiación de las normas contables en los procesos de  la Asistencia Administrativa</t>
  </si>
  <si>
    <t>Organización de documentos empresariales</t>
  </si>
  <si>
    <t>Transferencia de los aprendizajes adquiridos en el proceso formativo</t>
  </si>
  <si>
    <t>Construcción del  proyecto formativo articulado con el proyecto de vida</t>
  </si>
  <si>
    <t>Atención al cliente</t>
  </si>
  <si>
    <t>3.7   RECURSOS ESTIMADOS</t>
  </si>
  <si>
    <t>DURACIÓN 
(Horas)</t>
  </si>
  <si>
    <t xml:space="preserve">Descripción </t>
  </si>
  <si>
    <t>Cantidad</t>
  </si>
  <si>
    <t>3.7.1  DETALLE DE LOS RECURSOS ESTIMADOS</t>
  </si>
  <si>
    <t>HERRAMIENTAS</t>
  </si>
  <si>
    <t>UNIDAD DE MEDIDA</t>
  </si>
  <si>
    <t>CANTIDAD</t>
  </si>
  <si>
    <t>VALOR UNITARIO</t>
  </si>
  <si>
    <t>VALOR TOTAL</t>
  </si>
  <si>
    <t>FUENTE  RECURSO</t>
  </si>
  <si>
    <t>EQUIPOS</t>
  </si>
  <si>
    <t>MATERIALES</t>
  </si>
  <si>
    <t xml:space="preserve"> </t>
  </si>
  <si>
    <t>4.RUBROS PRESUPUESTALES</t>
  </si>
  <si>
    <t>RUBRO PRESUPUESTAL POR EL QUE SE FINANCIARÍA EL PROYECTO</t>
  </si>
  <si>
    <t>5. EQUIPO QUE PARTICIPÓ EN LA FORMULACIÓN DEL PROYECTO</t>
  </si>
  <si>
    <t>NOMBRE CENTRO</t>
  </si>
  <si>
    <t>REGIONAL</t>
  </si>
  <si>
    <t>IP</t>
  </si>
  <si>
    <t>DOC IDENTIDAD</t>
  </si>
  <si>
    <t>Equipos de Computo</t>
  </si>
  <si>
    <t xml:space="preserve">1
1
1
</t>
  </si>
  <si>
    <t>Papel Bon
Marcadores
Portafolio de evidencias
USB</t>
  </si>
  <si>
    <t>Informática
Etica
Técnico Asistencia Administrativa</t>
  </si>
  <si>
    <t>Técnico Asistencia Administrativa
Inglés</t>
  </si>
  <si>
    <t xml:space="preserve">Técnico Asistencia Administrativa
Inglés
Informática
Español
</t>
  </si>
  <si>
    <t>1
1
1
1</t>
  </si>
  <si>
    <t>1
1
1</t>
  </si>
  <si>
    <t>1
1
1
1
1</t>
  </si>
  <si>
    <t>Técnico Asistencia Administrativa
Matematica (Estadistica) 
Inglés
Etica
Informatica
Emprendimiento</t>
  </si>
  <si>
    <t>1
1
1
1
1
1</t>
  </si>
  <si>
    <t>Español
Infórmatica
Gestión Ambiental
Etica
Técnico Asistencia Administrativa</t>
  </si>
  <si>
    <t>Español
Infórmatica
Inglés
Etica
Técnico Asistencia Administrativa
Contabilidad
Artistica</t>
  </si>
  <si>
    <t>1
1
1
1
1
1
1</t>
  </si>
  <si>
    <t xml:space="preserve">Infórmatica
Inglés
Etica
Técnico Asistencia Administrativa
</t>
  </si>
  <si>
    <t xml:space="preserve">1
1
1
1
</t>
  </si>
  <si>
    <t xml:space="preserve">Infórmatica
Inglés
Cultura Fisica
Contabilidad
</t>
  </si>
  <si>
    <t>Software Contable
Documentos comerciales</t>
  </si>
  <si>
    <t xml:space="preserve">Abre-sobres
Almohadillas para sellos 
Aplicativo (Software de Gestión Documental, Workflow, entre otros)
Bata delantal
Bayetilla
Borrador
Carpetas de correspondencia
Carpetas de pestaña Horizontal tamaño oficio
CDS
Cosedora
Fechadores de caucho
Ganchos Clips Mariposa
Ganchos de cosedora
Ganchos legajadores plásticos
Guantes
Guillotina
Hoja de Stiker tamaño carta de 2 columnas
Hojas de stiker tamaño carta
Humedecedor
Lapiceros
Lápices
Numerador automático para numeración y radicación de documentos
Numerador manual
Papel Bond
Papel periódico
Pastas legajadoras plastificadas
Pegastick
Perforadora
Reloj electrónico para radicación
Sacaganchos
Sacapuntas
Sobres de mamila tamaño carta
Sobres de manila tamaño oficio
Sobres ventanilla
Tijeras
Tinta negra para sello
Tinta para impresión
</t>
  </si>
  <si>
    <t>Equipos de Computo
Video Beam</t>
  </si>
  <si>
    <t>40
1</t>
  </si>
  <si>
    <t>Equipos de Computo
Video Beam
Camára fotográfica</t>
  </si>
  <si>
    <t>40
1
1</t>
  </si>
  <si>
    <t>40
1
1</t>
  </si>
  <si>
    <t xml:space="preserve">Abre-sobres
Aplicativo (Software de Gestión Documental, Workflow, entre otros)
Bata delantal
Bayetilla
Borrador
Brocha para limpieza de documentos
Carpetas de pestaña Horizontal tamaño oficio
CDS
Cinta mágica
Cosedora
Ganchos Clips Mariposa
Ganchos de cosedora
Ganchos legajadores plásticos
Guantes
Guillotina
Hoja de Stiker tamaño carta de 2 columnas
Hojas de stiker tamaño carta
Humedecedor
Lapiceros
Lápices
Lentes transparentes
Marcador 
Papel Bond
Papel iris
Papel periódico
Pastas legajadoras plastificadas
Pegastick
Perforadora
Resaltador
Sacaganchos
Sacapuntas
Tapabocas
Tijeras
Tinta para impresión
</t>
  </si>
  <si>
    <t xml:space="preserve">10 pliegos
8
40
8
</t>
  </si>
  <si>
    <t>Equipos de Computo
Video Beam
Impresora multifuncional</t>
  </si>
  <si>
    <t>Equipos de Computo
Video Beam
Telefóno
Fax
Grabadora
Impresora multifuncional 
Fotocopiadora</t>
  </si>
  <si>
    <t>Equipos de Computo
Video Beam
Camára fotográfica
Grabadora
Impresora multifuncional</t>
  </si>
  <si>
    <t>40
1
1
1
1</t>
  </si>
  <si>
    <t>40
1
1
1
1
1
1</t>
  </si>
  <si>
    <t>Video Beam</t>
  </si>
  <si>
    <t>Fotocopiadora</t>
  </si>
  <si>
    <t>Aplicativo (Software de Contabilidad)</t>
  </si>
  <si>
    <t>Aplicativo (Software de Gestión Documental, Workflow, entre otros)</t>
  </si>
  <si>
    <t xml:space="preserve">Internet e Intranet </t>
  </si>
  <si>
    <t>• Sala de computo, con acceso a internet y opción de impresión
• Unidad de Correspondencia, debidamente dotado con equipos y elementos manuales o automatizados, para el recibo, despacho y trámite de documentos
• Ambiente de aprendizaje polivalente
• Archivos administrativos
• Entorno laboral
• Equipos: computadores, Internet, Intranet, correo electrónico y aplicativos disponibles</t>
  </si>
  <si>
    <t>Asistencia Administrativa</t>
  </si>
  <si>
    <t>Lucely Delgado Sánchez</t>
  </si>
  <si>
    <t>Luz Lozano Gomez</t>
  </si>
  <si>
    <t>Asistencia Administrativa Archivistica</t>
  </si>
  <si>
    <t>Ana María Román</t>
  </si>
  <si>
    <t>Yesid  Gonzalez Marín</t>
  </si>
  <si>
    <t>Xiomara Patricia Ruiz Marín</t>
  </si>
  <si>
    <t>Luz Astrid</t>
  </si>
  <si>
    <t xml:space="preserve">Martín </t>
  </si>
  <si>
    <t>Katherine Madrid Restrepo</t>
  </si>
  <si>
    <t>Identificar la empresa y su entorno</t>
  </si>
  <si>
    <t>Apropiar las normas contables en los procesos de  la Asistencia Administrativa</t>
  </si>
  <si>
    <t>Transfererir los aprendizajes adquiridos en el proceso formativo</t>
  </si>
  <si>
    <t>Organizar documentos empresariales</t>
  </si>
  <si>
    <t>INDUCCIÓN (enero a febrero)</t>
  </si>
  <si>
    <t>EJECUCIÓN
INFORME DE INTERVENCIÓN A LOS PROCESOS ADMINISTRATIVOS</t>
  </si>
  <si>
    <t>EVALUACIÓN Y ETAPA PRÁCTICA (Marzo de 2014 a noviembre de 2014
PROYECTO FORMATIVO (PLAN DE NEGOCIOS)</t>
  </si>
  <si>
    <t>DIAGNÓSTICO Y ANALISIS  DE INFORMACIÓN (Enero  04 abril) FORMULACIÓN DE LA IDEA DE NEGOCIO</t>
  </si>
  <si>
    <t>PLANEACIÓN (abril septiembre)
DOCUMENTOS INFORME DE DOCUMENTOS ORGANIZACIONALES ELABORADOS</t>
  </si>
  <si>
    <t>Formular el  proyecto formativo articulado con el proyecto de vida (Abril - Junio)</t>
  </si>
  <si>
    <t>Producir Documentos Organizacionales y legales (julio Diciembre)</t>
  </si>
  <si>
    <t>Atender Clientes (Septiembre  - Diciembre)</t>
  </si>
  <si>
    <t xml:space="preserve">• </t>
  </si>
  <si>
    <t>En las instituciones educativas y empresas en las cuales realizan  la etapa productiva, los aprendices de la Articulación con la Educación Media Técnica,  se ha evidenciado deficiencia en la realización de las funciones administrativas, lo anterior argumentado en situaciones como:
• Desconocimiento de algunas empresas debido a la falta de una imagen corporativa atractiva al publico, que les permita el reconocimiento,  la recordación de interés y percepción aceptable de la empresa a los clientes.
• Baja oportunidad  en los tiempos de respuesta frente a solicitudes de información de  los organismos de control y ciudadanos en general.
• Disminución  de  productividad por la dificultad de acceder a la información entre las áreas de la empresa
• Falta de aplicación  de las normas técnicas para la elaboración de documentos organizacionales acorde con las normas Icontec.
• Desconocimiento del protocolo  institucional por  parte de los asistentes administrativos, para la orientación y prestación del servicio mediante los distintos medios: telefónico, presencial y con el apoyo de las tecnologías de la información y la comunicación.
• Deficiencia y/o ausencia de manuales, guías e instructivos para la aplicación de la normatividad jurídica en él envió, despacho, trámite y organización de los documentos producidos y recibidos en el cumplimiento de las funciones misionales y administrativas.
• Personal  aún no competente  para la administración de la Unidad de Correspondencia y organización de los archivos de gestión acorde con la normatividad archivística y las necesidades de información
• Insuficiencia en el conocimiento y aplicación del proceso administrativo orientado al desarrollo de la misión de la empresa y al desarrollo de los programas de mejoramiento
• Aplicación de los  principios básicos de contabilidad en la elaboración de los documentos,  contabilización de las operaciones y en la generación de los reportes contables en la empresa
• Necesidad de realizar un diagnóstico integral sobre problemáticas de aspectos administrativos que se presentan en las organizaciones para formular y desarrollar propuestas de mejoramiento continuo.
• Insuficiencia en la aplicación de hábitos saludables y adecuada utilización los recursos renovables, para cuidar el medio ambiente y así mismo  en el desempeño social y laboral.
Debido a lo anterior,  se propone mediante el proceso de formación que los aprendices den respuesta o solución a una de las problemáticas que presentan las empresas, a fin de fomentar en los aprendices las competencias del saber, hacer y del ser que les permitan relacionar la formación con el contexto del sector productivo para aumentar las posibilidades de su inclusión al trabajo y de mejorar en su rol de persona y ciudadano responsable.</t>
  </si>
  <si>
    <t>2. Estructura del Proyecto</t>
  </si>
  <si>
    <t xml:space="preserve">1. Información básica del proyecto </t>
  </si>
  <si>
    <t xml:space="preserve">ACTIVIDADES DEL PROYECTO </t>
  </si>
  <si>
    <t>2.1 Planteamiento del problema o necesidad que se pretende solucionar</t>
  </si>
  <si>
    <t>2.2 Justificación del proyecto</t>
  </si>
  <si>
    <t>2.3 Objetivo general</t>
  </si>
  <si>
    <t>2.4 Objetivos específicos:</t>
  </si>
  <si>
    <t xml:space="preserve">1.1 Centro de Formación: </t>
  </si>
  <si>
    <t xml:space="preserve">1.2 Regional: </t>
  </si>
  <si>
    <t>1.3 Nombre del proyecto:</t>
  </si>
  <si>
    <t>1.5 Tiempo estimado de ejecución del proyecto (meses):</t>
  </si>
  <si>
    <t>1.6 Empresas o instituciones que participan en su formulación o financiación: (si Existe)</t>
  </si>
  <si>
    <t xml:space="preserve">1.7 Palabras claves de búsqueda </t>
  </si>
  <si>
    <t xml:space="preserve">Social: </t>
  </si>
  <si>
    <t xml:space="preserve">Económico: </t>
  </si>
  <si>
    <t xml:space="preserve">Ambiental: </t>
  </si>
  <si>
    <t xml:space="preserve">Tecnológico: </t>
  </si>
  <si>
    <t xml:space="preserve">3.5 Organización del proyecto </t>
  </si>
  <si>
    <t xml:space="preserve">3.6 Descripción del ambiente de aprendizaje requerido </t>
  </si>
  <si>
    <t xml:space="preserve">2.5 Alcance </t>
  </si>
  <si>
    <t xml:space="preserve">2.5.1 Beneficiarios del proyecto  </t>
  </si>
  <si>
    <t>2.5.2 Impacto</t>
  </si>
  <si>
    <t>3.5.1 No. Instructores requeridos</t>
  </si>
  <si>
    <t>Servicio Nacional de Aprendizaje SENA</t>
  </si>
  <si>
    <t xml:space="preserve">
Dirección General
Dirección de Formación Profesional </t>
  </si>
  <si>
    <t xml:space="preserve">2.6 Innovación/Gestión Tecnológica </t>
  </si>
  <si>
    <t xml:space="preserve">2.7 Valoración Productiva </t>
  </si>
  <si>
    <t>Equipos/Herramientas</t>
  </si>
  <si>
    <t>Talento Humano (Instructores)</t>
  </si>
  <si>
    <t>Especialidad</t>
  </si>
  <si>
    <t>Equipos</t>
  </si>
  <si>
    <t>Herramientas</t>
  </si>
  <si>
    <t>Talento Humano</t>
  </si>
  <si>
    <t>Materiales de Formación</t>
  </si>
  <si>
    <t>VALOR</t>
  </si>
  <si>
    <t>TOTAL</t>
  </si>
  <si>
    <t>NOMBRE</t>
  </si>
  <si>
    <t xml:space="preserve">ESPECIALIDAD </t>
  </si>
  <si>
    <t>Los productos obtenidos en el proyecto pueden ser posicionados en el mercado?</t>
  </si>
  <si>
    <t>2.5.3 Restricciones o riesgos asociados: (Plantee las soluciones a los riesgos asociados)</t>
  </si>
  <si>
    <t xml:space="preserve">2.5.4. Productos o resultados del proyecto: </t>
  </si>
  <si>
    <t>Número Total de Competencias del Programa de Formación</t>
  </si>
  <si>
    <t>Número de Competencias del programa que se alcanzan con el proyecto</t>
  </si>
  <si>
    <t>1.4 Programa de Formación al que da respuesta</t>
  </si>
  <si>
    <t>Comercio</t>
  </si>
  <si>
    <t>Antioquia</t>
  </si>
  <si>
    <t>Asistentes Administrativos</t>
  </si>
  <si>
    <t>SI</t>
  </si>
  <si>
    <t>Impresora multifuncional</t>
  </si>
  <si>
    <t>8 competencias</t>
  </si>
  <si>
    <t>Sena Regional Antioquia, Centro de Comercio</t>
  </si>
  <si>
    <t>VERIFICAR</t>
  </si>
  <si>
    <t>ACTUAR</t>
  </si>
  <si>
    <t>Producir los documentos que se origen de las funciones administrativas, siguiendo la norma técnica y la legislación vigente.</t>
  </si>
  <si>
    <t>Apoyar el sistema de información contable en concordancia con la normatividad.</t>
  </si>
  <si>
    <t>Procesar la información de acuerdo con las necesidades de la organización.</t>
  </si>
  <si>
    <t>Organizar la documentación teniendo en cuenta las normas legales y de la organización.</t>
  </si>
  <si>
    <t xml:space="preserve">Facilitar el servicio a los clientes internos y externos de acuerdo con las políticas de la organización. </t>
  </si>
  <si>
    <t>Organizar eventos que promuevan las relaciones empresariales, teniendo en cuenta el objeto social de la empresa.</t>
  </si>
  <si>
    <t>Promover la interacción idónea consigo mismo, con los demás y con la naturaleza en los contextos laboral y social.</t>
  </si>
  <si>
    <t>Comprender textos en inglés en forma escrita y auditiva</t>
  </si>
  <si>
    <t xml:space="preserve">Identificar las funciones, procedimientos, ubicación orgánico-funcional y dependencias asociadas a la unidad  administrativa, dentro de la organización y su entorno. </t>
  </si>
  <si>
    <t xml:space="preserve">Redactar documentos organizacionales teniendo en cuenta el asunto, el tipo, las funciones de la unidad administrativa; aplicando las normas gramaticales, de semántica y de sintaxis, las normas técnicas colombianas vigentes para la elaboración y presentación y las normas de gestión de la calidad. </t>
  </si>
  <si>
    <t xml:space="preserve">Digitar textos utilizando la tecnología disponible, aplicando las técnicas de digitación y el desarrollo de habilidades y destrezas para el logro de la velocidad y la precisión de acuerdo con los requerimientos y las normas de seguridad y salud ocupacional. </t>
  </si>
  <si>
    <t>Transcribir documentos organizacionales utilizando la tecnología disponible, aplicando las técnicas de digitación, las normas técnicas colombianas vigentes para su presentación, las de la organización, las de gestión documental y de la calidad.</t>
  </si>
  <si>
    <t>Elaborar los documentos comerciales, contables y títulos valores teniendo en cuenta normas contables y comerciales.</t>
  </si>
  <si>
    <t>Contabilizar las operaciones de la empresa, teniendo en cuenta normas contables, comerciales, tributarias y laborales, de acuerdo con el Plan Único de Cuentas del sector.</t>
  </si>
  <si>
    <t>Generar los reportes necesarios para verificar que el registro de las operaciones contables esté acorde con los respectivos soportes, teniendo en cuenta la normatividad vigente y los principios de contabilidad generalmente aceptados.</t>
  </si>
  <si>
    <t>Identificar las necesidades de información de la unidad administrativa, aplicando la metodología y normas vigentes de la  organización.</t>
  </si>
  <si>
    <t>Recopilar la información, de acuerdo con el instrumento diseñado por la organización.</t>
  </si>
  <si>
    <t>Tabular la información recolectada, de acuerdo con técnicas para el procesamiento de datos.</t>
  </si>
  <si>
    <t>Presentar los resultados de la información tabulada, de acuerdo con las políticas de la organización.</t>
  </si>
  <si>
    <t>Recibir los documentos de acuerdo con las políticas organizacionales y la legislación vigente.</t>
  </si>
  <si>
    <t>Despachar  los documentos generados en la unidad administrativa, teniendo en cuenta las normas gramaticales y de sintaxis, las normas técnicas colombianas para la elaboración y presentación de los documentos, las normas internas y la legislación vigente.</t>
  </si>
  <si>
    <t>Operar  los recursos tecnológicos requeridos para el recibo, el despacho y la organización de los documentos, de acuerdo con las políticas institucionales.</t>
  </si>
  <si>
    <t>Preservar los documentos (soporte físico o digital) para el suministro de información de acuerdo con las normas, las técnicas, la tecnología disponible y la legislación vigente.</t>
  </si>
  <si>
    <t>Proporcionar atención y servicio al cliente personal y a través de los medios tecnológicos y los aplicativos disponibles, teniendo en cuenta la comunicación empresarial, los estándares de calidad y las políticas de la Organización.</t>
  </si>
  <si>
    <t>Utilizar los aplicativos (Software y Hardware) y sus características para la satisfacción de los clientes y el mejoramiento continuo de acuerdo con las políticas de la Organización.</t>
  </si>
  <si>
    <t>Realizar eventos en la Unidad Administrativa teniendo en cuenta el tipo de evento, la conformación de comités, la coordinación de las diferentes actividades, y las políticas institucionales.</t>
  </si>
  <si>
    <t>Aplicar el proceso administrativo al desarrollo del evento, de acuerdo con el propósito, objetivo, plan, protocolo, los medios de divulgación y las políticas de la organización.</t>
  </si>
  <si>
    <t>Divulgar el evento teniendo en cuenta el medio, el protocolo y las normas de la organización.</t>
  </si>
  <si>
    <t>Interactuar en los contextos Productivos y Sociales en función de los Principios y Valores Universales.</t>
  </si>
  <si>
    <t>Asumir actitudes críticas, argumentativas y propositivas en función de la resolución de problemas de carácter productivo y social.</t>
  </si>
  <si>
    <t>Generar procesos autónomos y de trabajo colaborativo permanentes, fortaleciendo el equilibrio de los componentes racionales y emocionales orientados hacia el Desarrollo Humano Integral.</t>
  </si>
  <si>
    <t>Redimensionar permanentemente su Proyecto de Vida de acuerdo con las circunstancias del contexto y con visión prospectiva.</t>
  </si>
  <si>
    <t>Desarrollar procesos comunicativos eficaces y asertivos dentro de criterios de racionalidad que posibiliten la convivencia, el establecimiento de acuerdos, la construcción colectiva del conocimiento y la resolución de problemas de carácter productivo y social.</t>
  </si>
  <si>
    <t>Asumir responsablemente los criterios de preservación y conservación del Medio Ambiente y de Desarrollo Sostenible, en el ejercicio de su desempeño laboral y social.</t>
  </si>
  <si>
    <t>Generar hábitos saludables en su estilo de vida para garantizar la prevención de riesgos ocupacionales de acuerdo con el diagnóstico de su condición física individual y la naturaleza y complejidad de su desempeño laboral.</t>
  </si>
  <si>
    <t>Aplicar técnicas de cultura física para el mejoramiento de su expresión corporal, desempeño laboral según la naturaleza y complejidad del área ocupacional.</t>
  </si>
  <si>
    <t>Desarrollar permanentemente las habilidades psicomotrices y de pensamiento en la ejecución de los procesos de aprendizaje.</t>
  </si>
  <si>
    <t>Reconocer el rol de los participantes en el proceso formativo, el papel de los ambientes de aprendizaje y la metodología de formación, de acuerdo con la dinámica organizacional del SENA</t>
  </si>
  <si>
    <t>Asumir los deberes y derechos con base en las leyes y la normativa institucional en el marco de su proyecto de vida.</t>
  </si>
  <si>
    <t>Gestionar la información de acuerdo con los procedimientos establecidos y con las tecnologías de la información y la comunicación disponibles.</t>
  </si>
  <si>
    <t>Identificar las oportunidades que el Sena ofrece en el marco de la formación profesional de acuerdo con el contexto nacional e internacional.</t>
  </si>
  <si>
    <t>Concertar alternativas y acciones de formación para el desarrollo de las competencias del programa formación, con base en la política institucional.</t>
  </si>
  <si>
    <t>Comprender frases y vocabulario habitual sobre temas de interés personal y temas técnicos.</t>
  </si>
  <si>
    <t>Comprender la idea principal en avisos y mensajes breves, claros y sencillos en inglés técnico</t>
  </si>
  <si>
    <t>Leer textos muy breves y sencillos en inglés general y técnico..</t>
  </si>
  <si>
    <t>Encontrar información específica y predecible en escritos sencillos y cotidianos</t>
  </si>
  <si>
    <t>Encontrar vocabulario y expresiones de inglés técnico en anuncios, folletos, páginas web, etc.</t>
  </si>
  <si>
    <t>Comunicarse en tareas sencillas y habituales que requieren un intercambio simple y directo de información cotidiana y técnica</t>
  </si>
  <si>
    <t>Realizar intercambios sociales y prácticos muy breves, con un vocabulario suficiente para hacer una exposición o mantener una conversación sencilla sobre temas técnicos.</t>
  </si>
  <si>
    <t>PLANEAR</t>
  </si>
  <si>
    <t>HACER</t>
  </si>
  <si>
    <t xml:space="preserve">El proyecto resuelve una necesidad del sector productivo?  </t>
  </si>
  <si>
    <t xml:space="preserve">El proyecto mejora el proceso/producto/servicio existente? </t>
  </si>
  <si>
    <t>El proyecto involucra el uso de nuevas técnicas y tecnologías de proceso?</t>
  </si>
  <si>
    <t>Los productos finales son susceptibles a protección industrial y/o derechos de autor?</t>
  </si>
  <si>
    <t xml:space="preserve">Con el desarrollo del proyecto se puede satisfacer la necesidad de un cliente potencial? </t>
  </si>
  <si>
    <t>ALTA</t>
  </si>
  <si>
    <t>Sacaganchos</t>
  </si>
  <si>
    <t>Cosedora</t>
  </si>
  <si>
    <t>Numerador manual</t>
  </si>
  <si>
    <t>Fechadores de caucho</t>
  </si>
  <si>
    <t xml:space="preserve">Almohadillas para sellos </t>
  </si>
  <si>
    <t>Tinta negra para sello</t>
  </si>
  <si>
    <t>Carpetas de pestaña Horizontal tamaño oficio</t>
  </si>
  <si>
    <t>Pastas legajadoras plastificadas</t>
  </si>
  <si>
    <t>Hojas de stiker tamaño carta</t>
  </si>
  <si>
    <t>Sobres de manila tamaño oficio</t>
  </si>
  <si>
    <t>Humedecedor</t>
  </si>
  <si>
    <t>Guantes</t>
  </si>
  <si>
    <t>Tapabocas</t>
  </si>
  <si>
    <t>Lentes transparentes</t>
  </si>
  <si>
    <t>Bata delantal</t>
  </si>
  <si>
    <t>Lapiceros</t>
  </si>
  <si>
    <t>Papel Bond</t>
  </si>
  <si>
    <t>Sacapuntas</t>
  </si>
  <si>
    <t>Borrador</t>
  </si>
  <si>
    <t>Tinta para impresión</t>
  </si>
  <si>
    <t>Papel iris</t>
  </si>
  <si>
    <t>CDS</t>
  </si>
  <si>
    <t>Ganchos Clips Mariposa</t>
  </si>
  <si>
    <t>Ganchos de cosedora</t>
  </si>
  <si>
    <t>Tijeras</t>
  </si>
  <si>
    <t>Pegastick</t>
  </si>
  <si>
    <t>Carpetas de correspondencia</t>
  </si>
  <si>
    <t>Fax</t>
  </si>
  <si>
    <t>Perforadora</t>
  </si>
  <si>
    <t>Guillotina</t>
  </si>
  <si>
    <t>Sobres ventanilla</t>
  </si>
  <si>
    <t>Abre-sobres</t>
  </si>
  <si>
    <t>Bayetilla</t>
  </si>
  <si>
    <t>Brocha para limpieza de documentos</t>
  </si>
  <si>
    <t>Cinta mágica</t>
  </si>
  <si>
    <t>Ganchos legajadores plásticos</t>
  </si>
  <si>
    <t>Hoja de Stiker tamaño carta de 2 columnas</t>
  </si>
  <si>
    <t>Lápices</t>
  </si>
  <si>
    <t>Numerador automático para numeración y radicación de documentos</t>
  </si>
  <si>
    <t>Papel periódico</t>
  </si>
  <si>
    <t>Sobres de mamila tamaño carta</t>
  </si>
  <si>
    <t>Grabadora</t>
  </si>
  <si>
    <t>Viabilidad de proyecto para plan de negocio: Presenta viabilidad técnica y financiera para sostenerse en el tiempo porque obedece a una necesidad sentida en las empresas y su implementación es permanente, por ende requiere implementación, mantenimiento y actualización periódica.</t>
  </si>
  <si>
    <t>Código</t>
  </si>
  <si>
    <t>Cámara fotográfica</t>
  </si>
  <si>
    <t>Teléfono</t>
  </si>
  <si>
    <t>3.5.2 No. Aprendices sugeridos para participar en el proyecto</t>
  </si>
  <si>
    <t>Reloj electrónico para radicación</t>
  </si>
</sst>
</file>

<file path=xl/styles.xml><?xml version="1.0" encoding="utf-8"?>
<styleSheet xmlns="http://schemas.openxmlformats.org/spreadsheetml/2006/main">
  <numFmts count="4">
    <numFmt numFmtId="43" formatCode="_-* #,##0.00\ _€_-;\-* #,##0.00\ _€_-;_-* &quot;-&quot;??\ _€_-;_-@_-"/>
    <numFmt numFmtId="164" formatCode="[$$-240A]\ #,##0"/>
    <numFmt numFmtId="165" formatCode="[$$-240A]#,##0;[Red]\([$$-240A]#,##0\)"/>
    <numFmt numFmtId="166" formatCode="&quot;$ &quot;#,##0"/>
  </numFmts>
  <fonts count="30">
    <font>
      <sz val="11"/>
      <color theme="1"/>
      <name val="Calibri"/>
      <family val="2"/>
      <scheme val="minor"/>
    </font>
    <font>
      <sz val="11"/>
      <color indexed="8"/>
      <name val="Calibri"/>
      <family val="2"/>
    </font>
    <font>
      <sz val="10"/>
      <name val="Arial"/>
      <family val="2"/>
    </font>
    <font>
      <sz val="8"/>
      <name val="Calibri"/>
      <family val="2"/>
    </font>
    <font>
      <sz val="10"/>
      <color indexed="8"/>
      <name val="Calibri"/>
      <family val="2"/>
    </font>
    <font>
      <b/>
      <sz val="10"/>
      <color indexed="8"/>
      <name val="Calibri"/>
      <family val="2"/>
    </font>
    <font>
      <sz val="10"/>
      <color indexed="8"/>
      <name val="Arial"/>
      <family val="2"/>
    </font>
    <font>
      <b/>
      <sz val="10"/>
      <name val="Arial"/>
      <family val="2"/>
    </font>
    <font>
      <b/>
      <sz val="10"/>
      <color indexed="8"/>
      <name val="Arial"/>
      <family val="2"/>
    </font>
    <font>
      <b/>
      <sz val="10"/>
      <name val="Calibri"/>
      <family val="2"/>
    </font>
    <font>
      <sz val="10"/>
      <color indexed="60"/>
      <name val="Calibri"/>
      <family val="2"/>
    </font>
    <font>
      <sz val="11"/>
      <color indexed="10"/>
      <name val="Calibri"/>
      <family val="2"/>
    </font>
    <font>
      <b/>
      <sz val="11"/>
      <color indexed="8"/>
      <name val="Calibri"/>
      <family val="2"/>
    </font>
    <font>
      <sz val="11"/>
      <name val="Calibri"/>
      <family val="2"/>
    </font>
    <font>
      <i/>
      <sz val="10"/>
      <color indexed="8"/>
      <name val="Calibri"/>
      <family val="2"/>
    </font>
    <font>
      <b/>
      <sz val="11"/>
      <name val="Calibri"/>
      <family val="2"/>
    </font>
    <font>
      <sz val="10"/>
      <color indexed="8"/>
      <name val="Calibri"/>
      <family val="2"/>
    </font>
    <font>
      <sz val="8"/>
      <color indexed="8"/>
      <name val="Calibri"/>
      <family val="2"/>
    </font>
    <font>
      <sz val="10"/>
      <name val="Calibri"/>
      <family val="2"/>
    </font>
    <font>
      <b/>
      <sz val="10"/>
      <name val="Calibri"/>
      <family val="2"/>
    </font>
    <font>
      <b/>
      <sz val="8"/>
      <color indexed="8"/>
      <name val="Calibri"/>
      <family val="2"/>
    </font>
    <font>
      <sz val="8"/>
      <color indexed="8"/>
      <name val="Calibri"/>
      <family val="2"/>
    </font>
    <font>
      <sz val="8"/>
      <color indexed="8"/>
      <name val="Calibri"/>
      <family val="2"/>
    </font>
    <font>
      <sz val="8"/>
      <color indexed="9"/>
      <name val="Calibri"/>
      <family val="2"/>
    </font>
    <font>
      <b/>
      <sz val="8"/>
      <name val="Calibri"/>
      <family val="2"/>
    </font>
    <font>
      <b/>
      <sz val="8"/>
      <color indexed="8"/>
      <name val="Calibri"/>
      <family val="2"/>
    </font>
    <font>
      <sz val="8"/>
      <color indexed="9"/>
      <name val="Arial"/>
      <family val="2"/>
      <charset val="1"/>
    </font>
    <font>
      <b/>
      <i/>
      <sz val="8"/>
      <color indexed="8"/>
      <name val="Calibri"/>
      <family val="2"/>
    </font>
    <font>
      <sz val="8"/>
      <color indexed="8"/>
      <name val="Calibri"/>
      <family val="2"/>
    </font>
    <font>
      <sz val="9"/>
      <color indexed="8"/>
      <name val="Arial"/>
      <family val="2"/>
    </font>
  </fonts>
  <fills count="23">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55"/>
        <bgColor indexed="27"/>
      </patternFill>
    </fill>
    <fill>
      <patternFill patternType="solid">
        <fgColor indexed="36"/>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4"/>
        <bgColor indexed="64"/>
      </patternFill>
    </fill>
    <fill>
      <patternFill patternType="solid">
        <fgColor indexed="11"/>
        <bgColor indexed="64"/>
      </patternFill>
    </fill>
    <fill>
      <patternFill patternType="solid">
        <fgColor indexed="57"/>
        <bgColor indexed="64"/>
      </patternFill>
    </fill>
    <fill>
      <patternFill patternType="solid">
        <fgColor indexed="42"/>
        <bgColor indexed="64"/>
      </patternFill>
    </fill>
    <fill>
      <patternFill patternType="solid">
        <fgColor indexed="29"/>
        <bgColor indexed="64"/>
      </patternFill>
    </fill>
    <fill>
      <patternFill patternType="solid">
        <fgColor indexed="55"/>
        <bgColor indexed="64"/>
      </patternFill>
    </fill>
    <fill>
      <patternFill patternType="solid">
        <fgColor indexed="55"/>
        <bgColor indexed="31"/>
      </patternFill>
    </fill>
    <fill>
      <patternFill patternType="solid">
        <fgColor indexed="9"/>
        <bgColor indexed="31"/>
      </patternFill>
    </fill>
    <fill>
      <patternFill patternType="solid">
        <fgColor indexed="9"/>
        <bgColor indexed="35"/>
      </patternFill>
    </fill>
    <fill>
      <patternFill patternType="solid">
        <fgColor indexed="9"/>
        <bgColor indexed="26"/>
      </patternFill>
    </fill>
    <fill>
      <patternFill patternType="solid">
        <fgColor indexed="9"/>
        <bgColor indexed="49"/>
      </patternFill>
    </fill>
    <fill>
      <patternFill patternType="solid">
        <fgColor indexed="9"/>
        <bgColor indexed="27"/>
      </patternFill>
    </fill>
    <fill>
      <patternFill patternType="solid">
        <fgColor indexed="47"/>
        <bgColor indexed="64"/>
      </patternFill>
    </fill>
    <fill>
      <patternFill patternType="solid">
        <fgColor indexed="27"/>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8"/>
      </left>
      <right/>
      <top/>
      <bottom/>
      <diagonal/>
    </border>
    <border>
      <left/>
      <right style="thin">
        <color indexed="64"/>
      </right>
      <top/>
      <bottom/>
      <diagonal/>
    </border>
    <border>
      <left style="thin">
        <color indexed="64"/>
      </left>
      <right/>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style="thin">
        <color indexed="8"/>
      </bottom>
      <diagonal/>
    </border>
    <border>
      <left/>
      <right style="medium">
        <color indexed="64"/>
      </right>
      <top/>
      <bottom style="thin">
        <color indexed="8"/>
      </bottom>
      <diagonal/>
    </border>
    <border>
      <left style="thin">
        <color indexed="64"/>
      </left>
      <right style="thin">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68">
    <xf numFmtId="0" fontId="0" fillId="0" borderId="0" xfId="0"/>
    <xf numFmtId="0" fontId="0" fillId="0" borderId="1" xfId="0" applyBorder="1" applyAlignment="1">
      <alignment horizontal="center" vertical="top" wrapText="1"/>
    </xf>
    <xf numFmtId="0" fontId="0" fillId="0" borderId="1" xfId="0" applyBorder="1" applyAlignment="1">
      <alignment horizontal="justify" vertical="top" wrapText="1"/>
    </xf>
    <xf numFmtId="0" fontId="0" fillId="0" borderId="0" xfId="0" applyAlignment="1">
      <alignment horizontal="justify" vertical="top" wrapText="1"/>
    </xf>
    <xf numFmtId="0" fontId="13" fillId="0" borderId="0" xfId="0" applyFont="1" applyAlignment="1">
      <alignment horizontal="justify" vertical="top" wrapText="1"/>
    </xf>
    <xf numFmtId="0" fontId="13" fillId="0" borderId="1" xfId="0" applyFont="1" applyBorder="1" applyAlignment="1">
      <alignment horizontal="justify" vertical="top" wrapText="1"/>
    </xf>
    <xf numFmtId="0" fontId="0" fillId="2" borderId="1" xfId="0" applyFill="1" applyBorder="1" applyAlignment="1">
      <alignment horizontal="justify" vertical="top" wrapText="1"/>
    </xf>
    <xf numFmtId="0" fontId="14" fillId="0" borderId="0" xfId="0" applyFont="1"/>
    <xf numFmtId="0" fontId="0" fillId="0" borderId="0" xfId="0" applyAlignment="1">
      <alignment vertical="top" wrapText="1"/>
    </xf>
    <xf numFmtId="0" fontId="0" fillId="0" borderId="1" xfId="0" applyBorder="1" applyAlignment="1">
      <alignment vertical="top" wrapText="1"/>
    </xf>
    <xf numFmtId="0" fontId="12" fillId="0" borderId="0" xfId="0" applyFont="1" applyAlignment="1">
      <alignment vertical="top" wrapText="1"/>
    </xf>
    <xf numFmtId="0" fontId="12" fillId="0" borderId="1" xfId="0" applyFont="1" applyBorder="1" applyAlignment="1">
      <alignment horizontal="center" vertical="top" wrapText="1"/>
    </xf>
    <xf numFmtId="0" fontId="15" fillId="0" borderId="1" xfId="0" applyFont="1" applyBorder="1" applyAlignment="1">
      <alignment horizontal="center" vertical="top" wrapText="1"/>
    </xf>
    <xf numFmtId="0" fontId="0" fillId="0" borderId="0" xfId="0" applyAlignment="1">
      <alignment horizontal="center" vertical="top" wrapText="1"/>
    </xf>
    <xf numFmtId="0" fontId="0" fillId="3" borderId="1" xfId="0" applyFill="1" applyBorder="1" applyAlignment="1">
      <alignment horizontal="justify" vertical="top" wrapText="1"/>
    </xf>
    <xf numFmtId="0" fontId="13" fillId="3" borderId="1" xfId="0" applyFont="1" applyFill="1" applyBorder="1" applyAlignment="1">
      <alignment horizontal="justify" vertical="top" wrapText="1"/>
    </xf>
    <xf numFmtId="0" fontId="16" fillId="0" borderId="0" xfId="0" applyFont="1"/>
    <xf numFmtId="0" fontId="8" fillId="0" borderId="0" xfId="0" applyFont="1" applyAlignment="1"/>
    <xf numFmtId="0" fontId="5" fillId="4" borderId="2" xfId="2" applyFont="1" applyFill="1" applyBorder="1" applyAlignment="1">
      <alignment horizontal="left" vertical="center"/>
    </xf>
    <xf numFmtId="0" fontId="5" fillId="4" borderId="3" xfId="2" applyFont="1" applyFill="1" applyBorder="1" applyAlignment="1">
      <alignment horizontal="left" vertical="center"/>
    </xf>
    <xf numFmtId="0" fontId="5" fillId="4" borderId="3" xfId="2" applyFont="1" applyFill="1" applyBorder="1" applyAlignment="1">
      <alignment horizontal="center" vertical="center"/>
    </xf>
    <xf numFmtId="0" fontId="8" fillId="5" borderId="1" xfId="0" applyFont="1" applyFill="1" applyBorder="1" applyAlignment="1">
      <alignment horizontal="justify" vertical="top" wrapText="1"/>
    </xf>
    <xf numFmtId="0" fontId="6" fillId="0" borderId="1" xfId="0" applyFont="1" applyBorder="1" applyAlignment="1">
      <alignment horizontal="justify" vertical="top" wrapText="1"/>
    </xf>
    <xf numFmtId="0" fontId="16" fillId="0" borderId="0" xfId="0" applyFont="1" applyBorder="1" applyAlignment="1"/>
    <xf numFmtId="0" fontId="16" fillId="0" borderId="0" xfId="0" applyFont="1" applyBorder="1"/>
    <xf numFmtId="0" fontId="8" fillId="5" borderId="4" xfId="0" applyFont="1" applyFill="1" applyBorder="1" applyAlignment="1">
      <alignment vertical="top" wrapText="1"/>
    </xf>
    <xf numFmtId="0" fontId="16" fillId="0" borderId="5" xfId="0" applyFont="1" applyBorder="1" applyAlignment="1">
      <alignment horizontal="center"/>
    </xf>
    <xf numFmtId="0" fontId="6" fillId="0" borderId="0" xfId="0" applyFont="1" applyBorder="1" applyAlignment="1">
      <alignment horizontal="left" vertical="top" wrapText="1"/>
    </xf>
    <xf numFmtId="0" fontId="6" fillId="0" borderId="0" xfId="0" applyFont="1" applyBorder="1" applyAlignment="1">
      <alignment horizontal="center" vertical="top" wrapText="1"/>
    </xf>
    <xf numFmtId="0" fontId="16" fillId="0" borderId="0" xfId="0" applyFont="1" applyBorder="1" applyAlignment="1">
      <alignment horizontal="center"/>
    </xf>
    <xf numFmtId="0" fontId="8" fillId="0" borderId="0" xfId="0" applyFont="1" applyAlignment="1">
      <alignment horizontal="left"/>
    </xf>
    <xf numFmtId="0" fontId="8" fillId="0" borderId="0" xfId="0" applyFont="1" applyAlignment="1">
      <alignment horizontal="center"/>
    </xf>
    <xf numFmtId="0" fontId="8" fillId="5" borderId="6" xfId="0" applyFont="1" applyFill="1" applyBorder="1" applyAlignment="1">
      <alignment vertical="top" wrapText="1"/>
    </xf>
    <xf numFmtId="0" fontId="8" fillId="5" borderId="1" xfId="0" applyFont="1" applyFill="1" applyBorder="1" applyAlignment="1">
      <alignment vertical="top" wrapText="1"/>
    </xf>
    <xf numFmtId="0" fontId="16" fillId="0" borderId="1" xfId="0" applyFont="1" applyBorder="1" applyAlignment="1">
      <alignment horizontal="center" vertical="top" wrapText="1"/>
    </xf>
    <xf numFmtId="0" fontId="16" fillId="0" borderId="0" xfId="0" applyFont="1" applyAlignment="1">
      <alignment horizontal="left"/>
    </xf>
    <xf numFmtId="0" fontId="8" fillId="5" borderId="4" xfId="0" applyFont="1" applyFill="1" applyBorder="1" applyAlignment="1">
      <alignment vertical="top"/>
    </xf>
    <xf numFmtId="0" fontId="8" fillId="5" borderId="7" xfId="0" applyFont="1" applyFill="1" applyBorder="1" applyAlignment="1">
      <alignment vertical="top"/>
    </xf>
    <xf numFmtId="0" fontId="8" fillId="5" borderId="5" xfId="0" applyFont="1" applyFill="1" applyBorder="1" applyAlignment="1">
      <alignment horizontal="center" vertical="top"/>
    </xf>
    <xf numFmtId="0" fontId="16" fillId="0" borderId="0" xfId="0" applyFont="1" applyAlignment="1">
      <alignment horizontal="center" vertical="top"/>
    </xf>
    <xf numFmtId="0" fontId="5" fillId="4" borderId="1" xfId="2" applyFont="1" applyFill="1" applyBorder="1" applyAlignment="1">
      <alignment horizontal="center" vertical="center" wrapText="1"/>
    </xf>
    <xf numFmtId="0" fontId="5" fillId="4" borderId="1" xfId="2" applyFont="1" applyFill="1" applyBorder="1" applyAlignment="1">
      <alignment vertical="center" wrapText="1"/>
    </xf>
    <xf numFmtId="0" fontId="4" fillId="0" borderId="0" xfId="0" applyFont="1" applyFill="1"/>
    <xf numFmtId="0" fontId="10" fillId="0" borderId="0" xfId="0" applyFont="1" applyFill="1"/>
    <xf numFmtId="0" fontId="7" fillId="6" borderId="1" xfId="0" applyFont="1" applyFill="1" applyBorder="1" applyAlignment="1">
      <alignment vertical="top"/>
    </xf>
    <xf numFmtId="0" fontId="2" fillId="0" borderId="1" xfId="0" applyFont="1" applyFill="1" applyBorder="1" applyAlignment="1">
      <alignment horizontal="left" vertical="top" wrapText="1"/>
    </xf>
    <xf numFmtId="0" fontId="2" fillId="2" borderId="5" xfId="0" applyFont="1" applyFill="1" applyBorder="1" applyAlignment="1">
      <alignment horizontal="center" vertical="top" wrapText="1"/>
    </xf>
    <xf numFmtId="0" fontId="16" fillId="0" borderId="0" xfId="0" applyFont="1" applyAlignment="1">
      <alignment horizontal="center"/>
    </xf>
    <xf numFmtId="0" fontId="11" fillId="0" borderId="1" xfId="0" applyFont="1" applyBorder="1" applyAlignment="1">
      <alignment horizontal="center" vertical="top" wrapText="1"/>
    </xf>
    <xf numFmtId="0" fontId="0" fillId="0" borderId="0" xfId="0" applyAlignment="1">
      <alignment horizontal="center" vertical="top"/>
    </xf>
    <xf numFmtId="0" fontId="13" fillId="7" borderId="1" xfId="0" applyFont="1" applyFill="1" applyBorder="1" applyAlignment="1">
      <alignment horizontal="justify" vertical="top" wrapText="1"/>
    </xf>
    <xf numFmtId="0" fontId="0" fillId="8" borderId="1" xfId="0" applyFill="1" applyBorder="1" applyAlignment="1">
      <alignment horizontal="justify" vertical="top" wrapText="1"/>
    </xf>
    <xf numFmtId="0" fontId="16" fillId="8" borderId="1" xfId="0" applyFont="1" applyFill="1" applyBorder="1" applyAlignment="1">
      <alignment horizontal="justify" vertical="top" wrapText="1"/>
    </xf>
    <xf numFmtId="0" fontId="13" fillId="8" borderId="1" xfId="0" applyFont="1" applyFill="1" applyBorder="1" applyAlignment="1">
      <alignment horizontal="justify" vertical="top" wrapText="1"/>
    </xf>
    <xf numFmtId="0" fontId="18" fillId="8" borderId="1" xfId="0" applyFont="1" applyFill="1" applyBorder="1" applyAlignment="1">
      <alignment horizontal="justify" vertical="top" wrapText="1"/>
    </xf>
    <xf numFmtId="0" fontId="0" fillId="9" borderId="1" xfId="0" applyFill="1" applyBorder="1" applyAlignment="1">
      <alignment horizontal="justify" vertical="top" wrapText="1"/>
    </xf>
    <xf numFmtId="0" fontId="13" fillId="10" borderId="1" xfId="0" applyFont="1" applyFill="1" applyBorder="1" applyAlignment="1">
      <alignment horizontal="justify" vertical="top" wrapText="1"/>
    </xf>
    <xf numFmtId="0" fontId="0" fillId="11" borderId="1" xfId="0" applyFill="1" applyBorder="1" applyAlignment="1">
      <alignment horizontal="justify" vertical="top" wrapText="1"/>
    </xf>
    <xf numFmtId="0" fontId="0" fillId="12" borderId="1" xfId="0" applyFill="1" applyBorder="1" applyAlignment="1">
      <alignment horizontal="justify" vertical="top" wrapText="1"/>
    </xf>
    <xf numFmtId="0" fontId="13" fillId="13" borderId="1" xfId="0" applyFont="1" applyFill="1" applyBorder="1" applyAlignment="1">
      <alignment horizontal="justify" vertical="top" wrapText="1"/>
    </xf>
    <xf numFmtId="0" fontId="18" fillId="13" borderId="1" xfId="0" applyFont="1" applyFill="1" applyBorder="1" applyAlignment="1">
      <alignment horizontal="justify" vertical="top" wrapText="1"/>
    </xf>
    <xf numFmtId="0" fontId="18" fillId="10" borderId="1" xfId="0" applyFont="1" applyFill="1" applyBorder="1" applyAlignment="1">
      <alignment horizontal="justify" vertical="top" wrapText="1"/>
    </xf>
    <xf numFmtId="0" fontId="13" fillId="10" borderId="1" xfId="0" applyFont="1" applyFill="1" applyBorder="1" applyAlignment="1">
      <alignment horizontal="left" vertical="top" wrapText="1"/>
    </xf>
    <xf numFmtId="0" fontId="13" fillId="13"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9" fillId="4" borderId="1" xfId="2" applyFont="1" applyFill="1" applyBorder="1" applyAlignment="1">
      <alignment horizontal="center" vertical="center" wrapText="1"/>
    </xf>
    <xf numFmtId="0" fontId="16" fillId="0" borderId="0" xfId="0" applyFont="1" applyAlignment="1">
      <alignment vertical="top"/>
    </xf>
    <xf numFmtId="0" fontId="16" fillId="0" borderId="0" xfId="0" applyFont="1" applyBorder="1" applyAlignment="1">
      <alignment vertical="top"/>
    </xf>
    <xf numFmtId="0" fontId="16" fillId="0" borderId="0" xfId="0" applyFont="1" applyAlignment="1">
      <alignment horizontal="left" vertical="top"/>
    </xf>
    <xf numFmtId="0" fontId="1" fillId="0" borderId="0" xfId="2" applyFont="1"/>
    <xf numFmtId="0" fontId="1" fillId="0" borderId="0" xfId="2" applyAlignment="1">
      <alignment horizontal="center"/>
    </xf>
    <xf numFmtId="0" fontId="1" fillId="0" borderId="0" xfId="2"/>
    <xf numFmtId="0" fontId="23" fillId="2" borderId="8" xfId="2" applyFont="1" applyFill="1" applyBorder="1" applyAlignment="1">
      <alignment horizontal="center" vertical="center" wrapText="1"/>
    </xf>
    <xf numFmtId="0" fontId="23" fillId="2" borderId="0" xfId="2" applyFont="1" applyFill="1" applyBorder="1" applyAlignment="1">
      <alignment horizontal="center" vertical="center" wrapText="1"/>
    </xf>
    <xf numFmtId="0" fontId="21" fillId="0" borderId="0" xfId="2" applyFont="1"/>
    <xf numFmtId="0" fontId="21" fillId="2" borderId="0" xfId="2" applyFont="1" applyFill="1" applyAlignment="1">
      <alignment vertical="center"/>
    </xf>
    <xf numFmtId="0" fontId="21" fillId="2" borderId="0" xfId="2" applyFont="1" applyFill="1" applyAlignment="1">
      <alignment horizontal="center" vertical="center"/>
    </xf>
    <xf numFmtId="0" fontId="24" fillId="14" borderId="1" xfId="2" applyFont="1" applyFill="1" applyBorder="1" applyAlignment="1">
      <alignment horizontal="left" vertical="center"/>
    </xf>
    <xf numFmtId="0" fontId="24" fillId="14" borderId="1" xfId="2" applyFont="1" applyFill="1" applyBorder="1" applyAlignment="1">
      <alignment horizontal="center" vertical="center" wrapText="1"/>
    </xf>
    <xf numFmtId="0" fontId="24" fillId="14" borderId="1" xfId="2" applyFont="1" applyFill="1" applyBorder="1" applyAlignment="1">
      <alignment horizontal="center" vertical="center"/>
    </xf>
    <xf numFmtId="0" fontId="22" fillId="0" borderId="1" xfId="0" applyFont="1" applyBorder="1" applyAlignment="1">
      <alignment horizontal="justify" vertical="center"/>
    </xf>
    <xf numFmtId="0" fontId="21" fillId="0" borderId="1" xfId="2" applyFont="1" applyBorder="1" applyAlignment="1">
      <alignment horizontal="center" vertical="center"/>
    </xf>
    <xf numFmtId="164" fontId="21" fillId="0" borderId="1" xfId="2" applyNumberFormat="1" applyFont="1" applyBorder="1" applyAlignment="1">
      <alignment horizontal="right" vertical="center"/>
    </xf>
    <xf numFmtId="0" fontId="25" fillId="14" borderId="4" xfId="2" applyFont="1" applyFill="1" applyBorder="1" applyAlignment="1">
      <alignment vertical="center"/>
    </xf>
    <xf numFmtId="0" fontId="25" fillId="14" borderId="7" xfId="2" applyFont="1" applyFill="1" applyBorder="1" applyAlignment="1">
      <alignment vertical="center"/>
    </xf>
    <xf numFmtId="164" fontId="25" fillId="14" borderId="1" xfId="2" applyNumberFormat="1" applyFont="1" applyFill="1" applyBorder="1" applyAlignment="1">
      <alignment horizontal="right" vertical="center"/>
    </xf>
    <xf numFmtId="0" fontId="22" fillId="2" borderId="0" xfId="2" applyFont="1" applyFill="1" applyBorder="1" applyAlignment="1">
      <alignment horizontal="justify" vertical="center"/>
    </xf>
    <xf numFmtId="0" fontId="22" fillId="2" borderId="0" xfId="2" applyFont="1" applyFill="1" applyBorder="1" applyAlignment="1">
      <alignment horizontal="center" vertical="center"/>
    </xf>
    <xf numFmtId="0" fontId="21" fillId="0" borderId="1" xfId="2" applyFont="1" applyBorder="1" applyAlignment="1">
      <alignment vertical="center"/>
    </xf>
    <xf numFmtId="0" fontId="22" fillId="2" borderId="1" xfId="2" applyFont="1" applyFill="1" applyBorder="1" applyAlignment="1">
      <alignment horizontal="center" vertical="center"/>
    </xf>
    <xf numFmtId="0" fontId="22" fillId="0" borderId="1" xfId="2" applyFont="1" applyBorder="1" applyAlignment="1">
      <alignment horizontal="center" vertical="center"/>
    </xf>
    <xf numFmtId="0" fontId="22" fillId="2" borderId="0" xfId="2" applyFont="1" applyFill="1" applyAlignment="1">
      <alignment horizontal="center" vertical="center"/>
    </xf>
    <xf numFmtId="0" fontId="22" fillId="2" borderId="9" xfId="2" applyFont="1" applyFill="1" applyBorder="1" applyAlignment="1">
      <alignment horizontal="center" vertical="center"/>
    </xf>
    <xf numFmtId="0" fontId="17" fillId="2" borderId="1" xfId="0" applyFont="1" applyFill="1" applyBorder="1" applyAlignment="1">
      <alignment horizontal="center" vertical="center"/>
    </xf>
    <xf numFmtId="0" fontId="17" fillId="2" borderId="0" xfId="0" applyFont="1" applyFill="1" applyBorder="1" applyAlignment="1">
      <alignment horizontal="left" vertical="center"/>
    </xf>
    <xf numFmtId="0" fontId="21" fillId="2" borderId="0" xfId="2" applyFont="1" applyFill="1" applyBorder="1" applyAlignment="1">
      <alignment vertical="center"/>
    </xf>
    <xf numFmtId="0" fontId="25" fillId="0" borderId="0" xfId="2" applyFont="1" applyFill="1" applyBorder="1" applyAlignment="1">
      <alignment horizontal="justify" vertical="center"/>
    </xf>
    <xf numFmtId="164" fontId="25" fillId="0" borderId="0" xfId="2" applyNumberFormat="1" applyFont="1" applyFill="1" applyBorder="1" applyAlignment="1">
      <alignment horizontal="right" vertical="center"/>
    </xf>
    <xf numFmtId="0" fontId="22" fillId="0" borderId="0" xfId="2" applyFont="1" applyFill="1" applyBorder="1" applyAlignment="1">
      <alignment horizontal="center" vertical="center"/>
    </xf>
    <xf numFmtId="0" fontId="21" fillId="0" borderId="0" xfId="2" applyFont="1" applyFill="1" applyBorder="1" applyAlignment="1">
      <alignment vertical="center"/>
    </xf>
    <xf numFmtId="0" fontId="1" fillId="0" borderId="0" xfId="2" applyFill="1"/>
    <xf numFmtId="0" fontId="25" fillId="0" borderId="10" xfId="2" applyFont="1" applyFill="1" applyBorder="1" applyAlignment="1">
      <alignment horizontal="justify" vertical="center"/>
    </xf>
    <xf numFmtId="0" fontId="26" fillId="0" borderId="3" xfId="2" applyFont="1" applyFill="1" applyBorder="1" applyAlignment="1">
      <alignment vertical="center" wrapText="1"/>
    </xf>
    <xf numFmtId="0" fontId="20" fillId="15" borderId="11" xfId="2" applyFont="1" applyFill="1" applyBorder="1" applyAlignment="1">
      <alignment horizontal="center" vertical="center" wrapText="1"/>
    </xf>
    <xf numFmtId="0" fontId="20" fillId="16" borderId="0" xfId="2" applyFont="1" applyFill="1" applyBorder="1" applyAlignment="1">
      <alignment horizontal="center" vertical="center" wrapText="1"/>
    </xf>
    <xf numFmtId="0" fontId="1" fillId="2" borderId="0" xfId="2" applyFont="1" applyFill="1"/>
    <xf numFmtId="0" fontId="27" fillId="2" borderId="0" xfId="2" applyFont="1" applyFill="1" applyBorder="1" applyAlignment="1">
      <alignment horizontal="center" vertical="center" wrapText="1"/>
    </xf>
    <xf numFmtId="0" fontId="20" fillId="0" borderId="12" xfId="2" applyFont="1" applyBorder="1" applyAlignment="1">
      <alignment vertical="center"/>
    </xf>
    <xf numFmtId="164" fontId="21" fillId="2" borderId="13" xfId="2" applyNumberFormat="1" applyFont="1" applyFill="1" applyBorder="1" applyAlignment="1">
      <alignment horizontal="center" vertical="center" wrapText="1"/>
    </xf>
    <xf numFmtId="0" fontId="21" fillId="2" borderId="0" xfId="2" applyNumberFormat="1" applyFont="1" applyFill="1" applyBorder="1" applyAlignment="1">
      <alignment horizontal="center" vertical="center" wrapText="1"/>
    </xf>
    <xf numFmtId="165" fontId="21" fillId="2" borderId="0" xfId="2" applyNumberFormat="1" applyFont="1" applyFill="1" applyBorder="1" applyAlignment="1">
      <alignment horizontal="center" vertical="center"/>
    </xf>
    <xf numFmtId="0" fontId="21" fillId="2" borderId="0" xfId="2" applyFont="1" applyFill="1" applyBorder="1" applyAlignment="1">
      <alignment vertical="center" wrapText="1"/>
    </xf>
    <xf numFmtId="0" fontId="20" fillId="0" borderId="14" xfId="2" applyFont="1" applyBorder="1" applyAlignment="1">
      <alignment vertical="center"/>
    </xf>
    <xf numFmtId="164" fontId="21" fillId="0" borderId="13" xfId="2" applyNumberFormat="1" applyFont="1" applyBorder="1" applyAlignment="1">
      <alignment horizontal="center" vertical="center" wrapText="1"/>
    </xf>
    <xf numFmtId="0" fontId="20" fillId="0" borderId="0" xfId="2" applyFont="1" applyBorder="1" applyAlignment="1">
      <alignment vertical="center"/>
    </xf>
    <xf numFmtId="164" fontId="21" fillId="0" borderId="0" xfId="2" applyNumberFormat="1" applyFont="1" applyBorder="1" applyAlignment="1">
      <alignment horizontal="center" vertical="center" wrapText="1"/>
    </xf>
    <xf numFmtId="165" fontId="21" fillId="0" borderId="0" xfId="2" applyNumberFormat="1" applyFont="1" applyFill="1" applyBorder="1" applyAlignment="1">
      <alignment horizontal="center" vertical="center"/>
    </xf>
    <xf numFmtId="0" fontId="22" fillId="2" borderId="0" xfId="2" applyFont="1" applyFill="1" applyAlignment="1">
      <alignment horizontal="justify" vertical="center"/>
    </xf>
    <xf numFmtId="164" fontId="22" fillId="2" borderId="0" xfId="2" applyNumberFormat="1" applyFont="1" applyFill="1" applyAlignment="1">
      <alignment horizontal="right" vertical="center"/>
    </xf>
    <xf numFmtId="0" fontId="20" fillId="15" borderId="3" xfId="2" applyFont="1" applyFill="1" applyBorder="1" applyAlignment="1">
      <alignment horizontal="center" vertical="center" wrapText="1"/>
    </xf>
    <xf numFmtId="0" fontId="20" fillId="15" borderId="1" xfId="2" applyFont="1" applyFill="1" applyBorder="1" applyAlignment="1">
      <alignment horizontal="center" vertical="center" wrapText="1"/>
    </xf>
    <xf numFmtId="164" fontId="25" fillId="14" borderId="1" xfId="2" applyNumberFormat="1" applyFont="1" applyFill="1" applyBorder="1" applyAlignment="1">
      <alignment horizontal="center" vertical="center"/>
    </xf>
    <xf numFmtId="166" fontId="21" fillId="0" borderId="1" xfId="2" applyNumberFormat="1" applyFont="1" applyBorder="1" applyAlignment="1">
      <alignment vertical="center" wrapText="1"/>
    </xf>
    <xf numFmtId="166" fontId="21" fillId="0" borderId="1" xfId="2" applyNumberFormat="1" applyFont="1" applyBorder="1" applyAlignment="1">
      <alignment horizontal="center" vertical="center" wrapText="1"/>
    </xf>
    <xf numFmtId="0" fontId="21" fillId="2" borderId="1" xfId="2" applyFont="1" applyFill="1" applyBorder="1" applyAlignment="1">
      <alignment vertical="center"/>
    </xf>
    <xf numFmtId="0" fontId="22" fillId="2" borderId="1" xfId="2" applyFont="1" applyFill="1" applyBorder="1" applyAlignment="1">
      <alignment horizontal="justify" vertical="center"/>
    </xf>
    <xf numFmtId="0" fontId="20" fillId="4" borderId="1" xfId="2" applyFont="1" applyFill="1" applyBorder="1" applyAlignment="1">
      <alignment horizontal="center" vertical="center" wrapText="1"/>
    </xf>
    <xf numFmtId="0" fontId="0" fillId="0" borderId="15" xfId="0" applyBorder="1" applyAlignment="1">
      <alignment horizontal="center" vertical="top" wrapText="1"/>
    </xf>
    <xf numFmtId="0" fontId="0" fillId="0" borderId="15" xfId="0" applyBorder="1" applyAlignment="1">
      <alignment horizontal="center" vertical="top"/>
    </xf>
    <xf numFmtId="0" fontId="21" fillId="0" borderId="1" xfId="2" applyFont="1" applyFill="1" applyBorder="1" applyAlignment="1">
      <alignment vertical="top" wrapText="1"/>
    </xf>
    <xf numFmtId="0" fontId="21" fillId="0" borderId="1" xfId="2" applyFont="1" applyFill="1" applyBorder="1" applyAlignment="1">
      <alignment horizontal="center" vertical="top" wrapText="1"/>
    </xf>
    <xf numFmtId="0" fontId="21" fillId="0" borderId="1" xfId="2" applyFont="1" applyBorder="1" applyAlignment="1">
      <alignment horizontal="center" vertical="top" wrapText="1"/>
    </xf>
    <xf numFmtId="0" fontId="0" fillId="0" borderId="1" xfId="0" applyBorder="1" applyAlignment="1">
      <alignment horizontal="center" vertical="top"/>
    </xf>
    <xf numFmtId="0" fontId="21" fillId="17" borderId="1" xfId="2" applyFont="1" applyFill="1" applyBorder="1" applyAlignment="1">
      <alignment vertical="top" wrapText="1"/>
    </xf>
    <xf numFmtId="0" fontId="21" fillId="2" borderId="1" xfId="2" applyFont="1" applyFill="1" applyBorder="1" applyAlignment="1">
      <alignment horizontal="center" vertical="top" wrapText="1"/>
    </xf>
    <xf numFmtId="0" fontId="3" fillId="18" borderId="1" xfId="2" applyFont="1" applyFill="1" applyBorder="1" applyAlignment="1">
      <alignment horizontal="center" vertical="top" wrapText="1"/>
    </xf>
    <xf numFmtId="0" fontId="21" fillId="17" borderId="1" xfId="2" applyNumberFormat="1" applyFont="1" applyFill="1" applyBorder="1" applyAlignment="1">
      <alignment vertical="top" wrapText="1"/>
    </xf>
    <xf numFmtId="1" fontId="21" fillId="17" borderId="1" xfId="2" applyNumberFormat="1" applyFont="1" applyFill="1" applyBorder="1" applyAlignment="1">
      <alignment vertical="top" wrapText="1"/>
    </xf>
    <xf numFmtId="1" fontId="21" fillId="19" borderId="1" xfId="2" applyNumberFormat="1" applyFont="1" applyFill="1" applyBorder="1" applyAlignment="1">
      <alignment vertical="top" wrapText="1"/>
    </xf>
    <xf numFmtId="0" fontId="21" fillId="2" borderId="1" xfId="2" applyFont="1" applyFill="1" applyBorder="1" applyAlignment="1">
      <alignment horizontal="left" vertical="top" wrapText="1"/>
    </xf>
    <xf numFmtId="0" fontId="21" fillId="0" borderId="1" xfId="2" applyFont="1" applyBorder="1" applyAlignment="1">
      <alignment horizontal="left" vertical="center"/>
    </xf>
    <xf numFmtId="0" fontId="21" fillId="0" borderId="1" xfId="2" applyFont="1" applyBorder="1" applyAlignment="1">
      <alignment horizontal="left" vertical="center" wrapText="1"/>
    </xf>
    <xf numFmtId="0" fontId="28" fillId="0" borderId="1" xfId="0" applyFont="1" applyBorder="1" applyAlignment="1">
      <alignment horizontal="left" wrapText="1"/>
    </xf>
    <xf numFmtId="0" fontId="22" fillId="0" borderId="5" xfId="2" applyFont="1" applyBorder="1" applyAlignment="1">
      <alignment horizontal="center" vertical="center"/>
    </xf>
    <xf numFmtId="0" fontId="17" fillId="2" borderId="5" xfId="0" applyFont="1" applyFill="1" applyBorder="1" applyAlignment="1">
      <alignment horizontal="center" vertical="center"/>
    </xf>
    <xf numFmtId="0" fontId="29" fillId="0" borderId="1" xfId="0" applyFont="1" applyBorder="1" applyAlignment="1">
      <alignment vertical="center"/>
    </xf>
    <xf numFmtId="0" fontId="29" fillId="0" borderId="1" xfId="0" applyFont="1" applyBorder="1"/>
    <xf numFmtId="0" fontId="29" fillId="0" borderId="1" xfId="0" applyFont="1" applyBorder="1" applyAlignment="1">
      <alignment vertical="center" wrapText="1"/>
    </xf>
    <xf numFmtId="0" fontId="25" fillId="14" borderId="1" xfId="2" applyFont="1" applyFill="1" applyBorder="1" applyAlignment="1">
      <alignment vertical="center"/>
    </xf>
    <xf numFmtId="0" fontId="9" fillId="20" borderId="0" xfId="2" applyFont="1" applyFill="1" applyBorder="1" applyAlignment="1">
      <alignment horizontal="center" vertical="center" wrapText="1"/>
    </xf>
    <xf numFmtId="0" fontId="13" fillId="2" borderId="0" xfId="0" applyFont="1" applyFill="1" applyBorder="1" applyAlignment="1">
      <alignment horizontal="center" vertical="top"/>
    </xf>
    <xf numFmtId="0" fontId="18" fillId="2" borderId="0" xfId="0" applyFont="1" applyFill="1" applyBorder="1" applyAlignment="1">
      <alignment horizontal="center" vertical="top"/>
    </xf>
    <xf numFmtId="0" fontId="13" fillId="2" borderId="0" xfId="0" applyFont="1" applyFill="1" applyBorder="1" applyAlignment="1">
      <alignment horizontal="center" vertical="top" wrapText="1"/>
    </xf>
    <xf numFmtId="0" fontId="16" fillId="0" borderId="15" xfId="0" applyFont="1" applyBorder="1" applyAlignment="1">
      <alignment horizontal="center" vertical="top" wrapText="1"/>
    </xf>
    <xf numFmtId="0" fontId="7" fillId="6" borderId="6" xfId="0" applyFont="1" applyFill="1" applyBorder="1" applyAlignment="1">
      <alignment vertical="top"/>
    </xf>
    <xf numFmtId="0" fontId="7" fillId="6" borderId="16" xfId="0" applyFont="1" applyFill="1" applyBorder="1" applyAlignment="1">
      <alignment vertical="top"/>
    </xf>
    <xf numFmtId="0" fontId="7" fillId="6" borderId="17" xfId="0" applyFont="1" applyFill="1" applyBorder="1" applyAlignment="1">
      <alignment vertical="top"/>
    </xf>
    <xf numFmtId="0" fontId="20" fillId="4" borderId="18" xfId="2" applyFont="1" applyFill="1" applyBorder="1" applyAlignment="1">
      <alignment horizontal="center" vertical="center" wrapText="1"/>
    </xf>
    <xf numFmtId="0" fontId="20" fillId="4" borderId="0" xfId="2" applyFont="1" applyFill="1" applyBorder="1" applyAlignment="1">
      <alignment horizontal="center" vertical="center" wrapText="1"/>
    </xf>
    <xf numFmtId="0" fontId="2" fillId="2" borderId="1" xfId="0" applyFont="1" applyFill="1" applyBorder="1" applyAlignment="1">
      <alignment horizontal="left" vertical="top" wrapText="1"/>
    </xf>
    <xf numFmtId="0" fontId="8" fillId="6" borderId="19" xfId="0" applyFont="1" applyFill="1" applyBorder="1" applyAlignment="1">
      <alignment vertical="top"/>
    </xf>
    <xf numFmtId="0" fontId="8" fillId="6" borderId="20" xfId="0" applyFont="1" applyFill="1" applyBorder="1" applyAlignment="1">
      <alignment vertical="top"/>
    </xf>
    <xf numFmtId="0" fontId="8" fillId="6" borderId="21" xfId="0" applyFont="1" applyFill="1" applyBorder="1" applyAlignment="1">
      <alignment vertical="top"/>
    </xf>
    <xf numFmtId="0" fontId="20" fillId="14" borderId="4" xfId="2" applyFont="1" applyFill="1" applyBorder="1" applyAlignment="1">
      <alignment horizontal="center" vertical="center"/>
    </xf>
    <xf numFmtId="0" fontId="20" fillId="14" borderId="7" xfId="2" applyFont="1" applyFill="1" applyBorder="1" applyAlignment="1">
      <alignment horizontal="center" vertical="center"/>
    </xf>
    <xf numFmtId="0" fontId="20" fillId="14" borderId="5" xfId="2" applyFont="1" applyFill="1" applyBorder="1" applyAlignment="1">
      <alignment horizontal="center" vertical="center"/>
    </xf>
    <xf numFmtId="0" fontId="25" fillId="14" borderId="4" xfId="2" applyFont="1" applyFill="1" applyBorder="1" applyAlignment="1">
      <alignment horizontal="center" vertical="center"/>
    </xf>
    <xf numFmtId="0" fontId="25" fillId="14" borderId="20" xfId="2" applyFont="1" applyFill="1" applyBorder="1" applyAlignment="1">
      <alignment horizontal="center" vertical="center"/>
    </xf>
    <xf numFmtId="0" fontId="25" fillId="14" borderId="21" xfId="2" applyFont="1" applyFill="1" applyBorder="1" applyAlignment="1">
      <alignment horizontal="center" vertical="center"/>
    </xf>
    <xf numFmtId="0" fontId="20" fillId="15" borderId="4" xfId="2" applyFont="1" applyFill="1" applyBorder="1" applyAlignment="1">
      <alignment horizontal="center" vertical="center"/>
    </xf>
    <xf numFmtId="0" fontId="20" fillId="15" borderId="7" xfId="2" applyFont="1" applyFill="1" applyBorder="1" applyAlignment="1">
      <alignment horizontal="center" vertical="center"/>
    </xf>
    <xf numFmtId="0" fontId="20" fillId="15" borderId="5" xfId="2" applyFont="1" applyFill="1" applyBorder="1" applyAlignment="1">
      <alignment horizontal="center" vertical="center"/>
    </xf>
    <xf numFmtId="0" fontId="13" fillId="21" borderId="1" xfId="0" applyFont="1" applyFill="1" applyBorder="1" applyAlignment="1">
      <alignment horizontal="justify" vertical="top" wrapText="1"/>
    </xf>
    <xf numFmtId="0" fontId="0" fillId="21" borderId="1" xfId="0" applyFill="1" applyBorder="1" applyAlignment="1">
      <alignment horizontal="justify" vertical="top" wrapText="1"/>
    </xf>
    <xf numFmtId="0" fontId="13" fillId="21" borderId="1" xfId="0" applyFont="1" applyFill="1" applyBorder="1" applyAlignment="1">
      <alignment horizontal="left" vertical="top" wrapText="1"/>
    </xf>
    <xf numFmtId="0" fontId="0" fillId="11" borderId="1" xfId="0" applyFill="1" applyBorder="1" applyAlignment="1">
      <alignment horizontal="center" vertical="top" wrapText="1"/>
    </xf>
    <xf numFmtId="0" fontId="13" fillId="10" borderId="1" xfId="0" applyFont="1" applyFill="1" applyBorder="1" applyAlignment="1">
      <alignment horizontal="center" vertical="top" wrapText="1"/>
    </xf>
    <xf numFmtId="0" fontId="13" fillId="21" borderId="15" xfId="0" applyFont="1" applyFill="1" applyBorder="1" applyAlignment="1">
      <alignment horizontal="center" vertical="top" wrapText="1"/>
    </xf>
    <xf numFmtId="0" fontId="13" fillId="21" borderId="22" xfId="0" applyFont="1" applyFill="1" applyBorder="1" applyAlignment="1">
      <alignment horizontal="center" vertical="top" wrapText="1"/>
    </xf>
    <xf numFmtId="0" fontId="13" fillId="21" borderId="3" xfId="0" applyFont="1" applyFill="1" applyBorder="1" applyAlignment="1">
      <alignment horizontal="center" vertical="top" wrapText="1"/>
    </xf>
    <xf numFmtId="0" fontId="0" fillId="12" borderId="15" xfId="0" applyFill="1" applyBorder="1" applyAlignment="1">
      <alignment horizontal="center" vertical="top" wrapText="1"/>
    </xf>
    <xf numFmtId="0" fontId="0" fillId="12" borderId="22" xfId="0" applyFill="1" applyBorder="1" applyAlignment="1">
      <alignment horizontal="center" vertical="top" wrapText="1"/>
    </xf>
    <xf numFmtId="0" fontId="0" fillId="12" borderId="3" xfId="0" applyFill="1" applyBorder="1" applyAlignment="1">
      <alignment horizontal="center" vertical="top" wrapText="1"/>
    </xf>
    <xf numFmtId="0" fontId="0" fillId="9" borderId="15" xfId="0" applyFill="1" applyBorder="1" applyAlignment="1">
      <alignment horizontal="center" vertical="top" wrapText="1"/>
    </xf>
    <xf numFmtId="0" fontId="0" fillId="9" borderId="22" xfId="0" applyFill="1" applyBorder="1" applyAlignment="1">
      <alignment horizontal="center" vertical="top" wrapText="1"/>
    </xf>
    <xf numFmtId="0" fontId="0" fillId="9" borderId="3" xfId="0" applyFill="1" applyBorder="1" applyAlignment="1">
      <alignment horizontal="center" vertical="top" wrapText="1"/>
    </xf>
    <xf numFmtId="0" fontId="0" fillId="22" borderId="15" xfId="0" applyFill="1" applyBorder="1" applyAlignment="1">
      <alignment horizontal="center" vertical="top" wrapText="1"/>
    </xf>
    <xf numFmtId="0" fontId="0" fillId="22" borderId="22" xfId="0" applyFill="1" applyBorder="1" applyAlignment="1">
      <alignment horizontal="center" vertical="top" wrapText="1"/>
    </xf>
    <xf numFmtId="0" fontId="6" fillId="5" borderId="4" xfId="0" applyFont="1" applyFill="1" applyBorder="1" applyAlignment="1">
      <alignment horizontal="left" vertical="top" wrapText="1"/>
    </xf>
    <xf numFmtId="0" fontId="6" fillId="5" borderId="7" xfId="0" applyFont="1" applyFill="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8" fillId="5" borderId="4" xfId="0" applyFont="1" applyFill="1" applyBorder="1" applyAlignment="1">
      <alignment vertical="top"/>
    </xf>
    <xf numFmtId="0" fontId="8" fillId="5" borderId="7" xfId="0" applyFont="1" applyFill="1" applyBorder="1" applyAlignment="1">
      <alignment vertical="top"/>
    </xf>
    <xf numFmtId="0" fontId="8" fillId="5" borderId="5" xfId="0" applyFont="1" applyFill="1" applyBorder="1" applyAlignment="1">
      <alignment vertical="top"/>
    </xf>
    <xf numFmtId="0" fontId="6" fillId="0" borderId="4" xfId="0" applyFont="1" applyBorder="1" applyAlignment="1">
      <alignment vertical="top" wrapText="1"/>
    </xf>
    <xf numFmtId="0" fontId="6" fillId="0" borderId="7" xfId="0" applyFont="1" applyBorder="1" applyAlignment="1">
      <alignment vertical="top" wrapText="1"/>
    </xf>
    <xf numFmtId="0" fontId="6" fillId="0" borderId="5" xfId="0" applyFont="1" applyBorder="1" applyAlignment="1">
      <alignment vertical="top" wrapText="1"/>
    </xf>
    <xf numFmtId="0" fontId="8" fillId="5" borderId="1" xfId="0" applyFont="1" applyFill="1" applyBorder="1" applyAlignment="1">
      <alignment horizontal="center"/>
    </xf>
    <xf numFmtId="0" fontId="4" fillId="0" borderId="23" xfId="2" applyFont="1" applyBorder="1" applyAlignment="1">
      <alignment horizontal="justify" vertical="center" wrapText="1"/>
    </xf>
    <xf numFmtId="0" fontId="4" fillId="0" borderId="11" xfId="2" applyFont="1" applyBorder="1" applyAlignment="1">
      <alignment horizontal="justify" vertical="center" wrapText="1"/>
    </xf>
    <xf numFmtId="0" fontId="2" fillId="0" borderId="4" xfId="0" applyFont="1" applyBorder="1" applyAlignment="1">
      <alignment horizontal="justify" vertical="top" wrapText="1"/>
    </xf>
    <xf numFmtId="0" fontId="2" fillId="0" borderId="7" xfId="0" applyFont="1" applyBorder="1" applyAlignment="1">
      <alignment horizontal="justify" vertical="top" wrapText="1"/>
    </xf>
    <xf numFmtId="0" fontId="2" fillId="0" borderId="5" xfId="0" applyFont="1" applyBorder="1" applyAlignment="1">
      <alignment horizontal="justify" vertical="top" wrapText="1"/>
    </xf>
    <xf numFmtId="0" fontId="6" fillId="0" borderId="4" xfId="0" applyFont="1" applyBorder="1" applyAlignment="1">
      <alignment horizontal="justify" vertical="top" wrapText="1"/>
    </xf>
    <xf numFmtId="0" fontId="6" fillId="0" borderId="7" xfId="0" applyFont="1" applyBorder="1" applyAlignment="1">
      <alignment horizontal="justify" vertical="top" wrapText="1"/>
    </xf>
    <xf numFmtId="0" fontId="6" fillId="0" borderId="5" xfId="0" applyFont="1" applyBorder="1" applyAlignment="1">
      <alignment horizontal="justify"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1" xfId="0" applyFont="1" applyBorder="1" applyAlignment="1">
      <alignment horizontal="justify" vertical="top"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6"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7"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19"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21" xfId="0" applyFont="1" applyFill="1" applyBorder="1" applyAlignment="1">
      <alignment horizontal="center" vertical="top" wrapText="1"/>
    </xf>
    <xf numFmtId="0" fontId="19" fillId="7" borderId="15" xfId="0" applyFont="1" applyFill="1" applyBorder="1" applyAlignment="1">
      <alignment horizontal="center" vertical="top" wrapText="1"/>
    </xf>
    <xf numFmtId="0" fontId="19" fillId="7" borderId="22" xfId="0" applyFont="1" applyFill="1" applyBorder="1" applyAlignment="1">
      <alignment horizontal="center" vertical="top" wrapText="1"/>
    </xf>
    <xf numFmtId="0" fontId="16" fillId="8" borderId="15" xfId="0" applyFont="1" applyFill="1" applyBorder="1" applyAlignment="1">
      <alignment horizontal="center" vertical="top" wrapText="1"/>
    </xf>
    <xf numFmtId="0" fontId="16" fillId="8" borderId="22" xfId="0" applyFont="1" applyFill="1" applyBorder="1" applyAlignment="1">
      <alignment horizontal="center" vertical="top" wrapText="1"/>
    </xf>
    <xf numFmtId="0" fontId="16" fillId="8" borderId="3" xfId="0" applyFont="1" applyFill="1" applyBorder="1" applyAlignment="1">
      <alignment horizontal="center" vertical="top" wrapText="1"/>
    </xf>
    <xf numFmtId="0" fontId="18" fillId="7" borderId="1" xfId="0" applyFont="1" applyFill="1" applyBorder="1" applyAlignment="1">
      <alignment horizontal="center" vertical="top" wrapText="1"/>
    </xf>
    <xf numFmtId="0" fontId="13" fillId="7" borderId="1" xfId="0" applyFont="1" applyFill="1" applyBorder="1" applyAlignment="1">
      <alignment horizontal="center" vertical="top" wrapText="1"/>
    </xf>
    <xf numFmtId="0" fontId="0" fillId="11" borderId="15" xfId="0" applyFill="1" applyBorder="1" applyAlignment="1">
      <alignment horizontal="center" vertical="top" wrapText="1"/>
    </xf>
    <xf numFmtId="0" fontId="0" fillId="11" borderId="22" xfId="0" applyFill="1" applyBorder="1" applyAlignment="1">
      <alignment horizontal="center" vertical="top" wrapText="1"/>
    </xf>
    <xf numFmtId="0" fontId="0" fillId="11" borderId="3" xfId="0" applyFill="1" applyBorder="1" applyAlignment="1">
      <alignment horizontal="center" vertical="top" wrapText="1"/>
    </xf>
    <xf numFmtId="0" fontId="13" fillId="13" borderId="1" xfId="0" applyFont="1" applyFill="1" applyBorder="1" applyAlignment="1">
      <alignment horizontal="center" vertical="top" wrapText="1"/>
    </xf>
    <xf numFmtId="0" fontId="8" fillId="5" borderId="4" xfId="0" applyFont="1" applyFill="1" applyBorder="1" applyAlignment="1">
      <alignment horizontal="left" vertical="top"/>
    </xf>
    <xf numFmtId="0" fontId="8" fillId="5" borderId="7" xfId="0" applyFont="1" applyFill="1" applyBorder="1" applyAlignment="1">
      <alignment horizontal="left" vertical="top"/>
    </xf>
    <xf numFmtId="0" fontId="8" fillId="5" borderId="5" xfId="0" applyFont="1" applyFill="1" applyBorder="1" applyAlignment="1">
      <alignment horizontal="left" vertical="top"/>
    </xf>
    <xf numFmtId="0" fontId="8" fillId="5" borderId="15" xfId="0" applyFont="1" applyFill="1" applyBorder="1" applyAlignment="1">
      <alignment vertical="top" wrapText="1"/>
    </xf>
    <xf numFmtId="0" fontId="8" fillId="5" borderId="22" xfId="0" applyFont="1" applyFill="1" applyBorder="1" applyAlignment="1">
      <alignment vertical="top" wrapText="1"/>
    </xf>
    <xf numFmtId="0" fontId="8" fillId="5" borderId="3" xfId="0" applyFont="1" applyFill="1" applyBorder="1" applyAlignment="1">
      <alignment vertical="top" wrapText="1"/>
    </xf>
    <xf numFmtId="0" fontId="6" fillId="0" borderId="4" xfId="0" applyFont="1" applyBorder="1" applyAlignment="1">
      <alignment horizontal="left" wrapText="1"/>
    </xf>
    <xf numFmtId="0" fontId="6" fillId="0" borderId="7" xfId="0" applyFont="1" applyBorder="1" applyAlignment="1">
      <alignment horizontal="left" wrapText="1"/>
    </xf>
    <xf numFmtId="0" fontId="6" fillId="0" borderId="5" xfId="0" applyFont="1" applyBorder="1" applyAlignment="1">
      <alignment horizontal="left" wrapText="1"/>
    </xf>
    <xf numFmtId="0" fontId="5" fillId="4" borderId="1" xfId="2" applyFont="1" applyFill="1" applyBorder="1" applyAlignment="1">
      <alignment horizontal="center" vertical="center" wrapText="1"/>
    </xf>
    <xf numFmtId="0" fontId="16" fillId="14" borderId="1" xfId="0" applyFont="1" applyFill="1" applyBorder="1" applyAlignment="1">
      <alignment horizontal="center"/>
    </xf>
    <xf numFmtId="0" fontId="9" fillId="4" borderId="1" xfId="2" applyFont="1" applyFill="1" applyBorder="1" applyAlignment="1">
      <alignment horizontal="center" vertical="center" wrapText="1"/>
    </xf>
    <xf numFmtId="0" fontId="6" fillId="0" borderId="6"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7" xfId="0" applyFont="1" applyBorder="1" applyAlignment="1">
      <alignment vertical="top"/>
    </xf>
    <xf numFmtId="0" fontId="6" fillId="0" borderId="5" xfId="0" applyFont="1" applyBorder="1" applyAlignment="1">
      <alignment vertical="top"/>
    </xf>
    <xf numFmtId="0" fontId="4" fillId="0" borderId="24" xfId="2" applyFont="1" applyBorder="1" applyAlignment="1">
      <alignment horizontal="justify" vertical="center" wrapText="1"/>
    </xf>
    <xf numFmtId="0" fontId="8" fillId="5" borderId="15" xfId="0" applyFont="1" applyFill="1" applyBorder="1" applyAlignment="1">
      <alignment horizontal="left" vertical="top" wrapText="1"/>
    </xf>
    <xf numFmtId="0" fontId="8" fillId="5" borderId="22" xfId="0" applyFont="1" applyFill="1" applyBorder="1" applyAlignment="1">
      <alignment horizontal="left" vertical="top" wrapText="1"/>
    </xf>
    <xf numFmtId="0" fontId="8" fillId="5" borderId="3" xfId="0" applyFont="1" applyFill="1" applyBorder="1" applyAlignment="1">
      <alignment horizontal="left" vertical="top" wrapText="1"/>
    </xf>
    <xf numFmtId="0" fontId="4" fillId="0" borderId="15" xfId="2" applyFont="1" applyFill="1" applyBorder="1" applyAlignment="1">
      <alignment horizontal="center" vertical="center" wrapText="1"/>
    </xf>
    <xf numFmtId="0" fontId="4" fillId="0" borderId="22" xfId="2" applyFont="1" applyFill="1" applyBorder="1" applyAlignment="1">
      <alignment horizontal="center" vertical="center" wrapText="1"/>
    </xf>
    <xf numFmtId="0" fontId="4" fillId="0" borderId="25" xfId="2" applyFont="1" applyFill="1" applyBorder="1" applyAlignment="1">
      <alignment horizontal="center" vertical="center" wrapText="1"/>
    </xf>
    <xf numFmtId="0" fontId="20" fillId="4" borderId="1" xfId="2" applyFont="1" applyFill="1" applyBorder="1" applyAlignment="1">
      <alignment horizontal="center" vertical="center"/>
    </xf>
    <xf numFmtId="0" fontId="7" fillId="6" borderId="4" xfId="0" applyFont="1" applyFill="1" applyBorder="1" applyAlignment="1">
      <alignment vertical="top" wrapText="1"/>
    </xf>
    <xf numFmtId="0" fontId="7" fillId="6" borderId="5" xfId="0" applyFont="1" applyFill="1" applyBorder="1" applyAlignment="1">
      <alignment vertical="top" wrapText="1"/>
    </xf>
    <xf numFmtId="0" fontId="20" fillId="15" borderId="4" xfId="2" applyFont="1" applyFill="1" applyBorder="1" applyAlignment="1">
      <alignment horizontal="center" vertical="center" wrapText="1"/>
    </xf>
    <xf numFmtId="0" fontId="20" fillId="15" borderId="5" xfId="2" applyFont="1" applyFill="1" applyBorder="1" applyAlignment="1">
      <alignment horizontal="center" vertical="center" wrapText="1"/>
    </xf>
    <xf numFmtId="165" fontId="21" fillId="0" borderId="4" xfId="2" applyNumberFormat="1" applyFont="1" applyFill="1" applyBorder="1" applyAlignment="1">
      <alignment horizontal="center" vertical="center"/>
    </xf>
    <xf numFmtId="165" fontId="21" fillId="0" borderId="5" xfId="2" applyNumberFormat="1" applyFont="1" applyFill="1" applyBorder="1" applyAlignment="1">
      <alignment horizontal="center" vertical="center"/>
    </xf>
    <xf numFmtId="0" fontId="20" fillId="4" borderId="1" xfId="2" applyFont="1" applyFill="1" applyBorder="1" applyAlignment="1">
      <alignment horizontal="center" vertical="center" wrapText="1"/>
    </xf>
    <xf numFmtId="0" fontId="20" fillId="4" borderId="4" xfId="2" applyFont="1" applyFill="1" applyBorder="1" applyAlignment="1">
      <alignment horizontal="center" vertical="center"/>
    </xf>
    <xf numFmtId="0" fontId="20" fillId="4" borderId="5" xfId="2" applyFont="1" applyFill="1" applyBorder="1" applyAlignment="1">
      <alignment horizontal="center" vertical="center"/>
    </xf>
  </cellXfs>
  <cellStyles count="3">
    <cellStyle name="Millares 2" xfId="1"/>
    <cellStyle name="Normal" xfId="0" builtinId="0"/>
    <cellStyle name="Normal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ELY/Google%20Drive/1_Portafolio_Instructora_2013/Formatos/Fomatos%20PHVA_Formacion/Formatos%20Procedimiento_Ejecucion_2013/F001-P006-GFPI_Proyecto_formativ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1"/>
      <sheetName val="PERFIL DEL PF"/>
      <sheetName val="Hoja2"/>
    </sheetNames>
    <sheetDataSet>
      <sheetData sheetId="0">
        <row r="3">
          <cell r="A3" t="str">
            <v>HONORARIOS FORMACION PROFESIONAL</v>
          </cell>
          <cell r="D3" t="str">
            <v>INVENTARIO</v>
          </cell>
        </row>
        <row r="4">
          <cell r="A4" t="str">
            <v>REMUNERACION SERV TECNIC FORM PROF</v>
          </cell>
          <cell r="D4" t="str">
            <v>COMPRA</v>
          </cell>
        </row>
        <row r="5">
          <cell r="A5" t="str">
            <v>CONTRATACION INSTRUCTORES</v>
          </cell>
          <cell r="D5" t="str">
            <v>PRESTAMO</v>
          </cell>
        </row>
        <row r="6">
          <cell r="A6" t="str">
            <v>MATERIALES PARA FORMACION PROFESIONAL</v>
          </cell>
          <cell r="D6" t="str">
            <v>OTRO</v>
          </cell>
        </row>
        <row r="7">
          <cell r="A7" t="str">
            <v>INSUMOS PARA EXPLOTACION DE CENTROS</v>
          </cell>
        </row>
        <row r="8">
          <cell r="A8" t="str">
            <v>MATERIALES-ACEITES Y COMBUSTIBLES</v>
          </cell>
        </row>
        <row r="9">
          <cell r="A9" t="str">
            <v>MATERIAL- ADQ.LLANTAS/ ELEM. VEHICULOS</v>
          </cell>
        </row>
        <row r="10">
          <cell r="A10" t="str">
            <v>MANTENIMIENTO DE MAQUINARIA Y EQUIPO</v>
          </cell>
        </row>
        <row r="11">
          <cell r="A11" t="str">
            <v>MANTENIMIENTO DE EQUIPO DE TRANSPORTE</v>
          </cell>
        </row>
        <row r="12">
          <cell r="A12" t="str">
            <v>MATERIALES - SOSTENIMIENTO DE SEMOVIENTE</v>
          </cell>
        </row>
        <row r="13">
          <cell r="A13" t="str">
            <v>MATERIALES-COMPRA DE SEMOVIENTES</v>
          </cell>
        </row>
        <row r="14">
          <cell r="A14" t="str">
            <v>COMPRA MAQUINARIA EQUIPO</v>
          </cell>
        </row>
        <row r="15">
          <cell r="A15" t="str">
            <v>ADECUACION DE CONSTRUCCIONES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U192"/>
  <sheetViews>
    <sheetView tabSelected="1" view="pageBreakPreview" topLeftCell="A4" zoomScaleNormal="55" zoomScaleSheetLayoutView="100" workbookViewId="0">
      <selection activeCell="F39" sqref="F39"/>
    </sheetView>
  </sheetViews>
  <sheetFormatPr baseColWidth="10" defaultRowHeight="12.75"/>
  <cols>
    <col min="1" max="1" width="20.28515625" style="16" customWidth="1"/>
    <col min="2" max="2" width="16" style="16" customWidth="1"/>
    <col min="3" max="3" width="14.28515625" style="16" customWidth="1"/>
    <col min="4" max="4" width="26.42578125" style="16" bestFit="1" customWidth="1"/>
    <col min="5" max="5" width="23.7109375" style="47" bestFit="1" customWidth="1"/>
    <col min="6" max="6" width="25.140625" style="16" customWidth="1"/>
    <col min="7" max="7" width="17.42578125" style="16" customWidth="1"/>
    <col min="8" max="10" width="11.42578125" style="16"/>
    <col min="11" max="11" width="15.85546875" style="16" customWidth="1"/>
    <col min="12" max="12" width="11.42578125" style="16"/>
    <col min="13" max="13" width="11.42578125" style="66"/>
    <col min="14" max="16384" width="11.42578125" style="16"/>
  </cols>
  <sheetData>
    <row r="1" spans="1:255" ht="21" customHeight="1">
      <c r="A1" s="211" t="s">
        <v>159</v>
      </c>
      <c r="B1" s="214"/>
      <c r="C1" s="215"/>
      <c r="D1" s="215"/>
      <c r="E1" s="216"/>
    </row>
    <row r="2" spans="1:255" ht="31.5" customHeight="1">
      <c r="A2" s="212"/>
      <c r="B2" s="217" t="s">
        <v>158</v>
      </c>
      <c r="C2" s="218"/>
      <c r="D2" s="218"/>
      <c r="E2" s="219"/>
    </row>
    <row r="3" spans="1:255" ht="36.75" customHeight="1">
      <c r="A3" s="213"/>
      <c r="B3" s="220" t="s">
        <v>33</v>
      </c>
      <c r="C3" s="221"/>
      <c r="D3" s="221"/>
      <c r="E3" s="222"/>
    </row>
    <row r="5" spans="1:255">
      <c r="A5" s="199" t="s">
        <v>136</v>
      </c>
      <c r="B5" s="199"/>
      <c r="C5" s="199"/>
      <c r="D5" s="199"/>
      <c r="E5" s="199"/>
      <c r="F5" s="17"/>
    </row>
    <row r="6" spans="1:255">
      <c r="A6" s="200"/>
      <c r="B6" s="201"/>
      <c r="C6" s="201"/>
      <c r="D6" s="201"/>
      <c r="E6" s="201"/>
      <c r="F6" s="201"/>
      <c r="G6" s="201"/>
      <c r="H6" s="201"/>
      <c r="I6" s="201"/>
      <c r="J6" s="201"/>
      <c r="K6" s="201"/>
      <c r="L6" s="201"/>
      <c r="M6" s="201"/>
      <c r="N6" s="201"/>
      <c r="O6" s="251"/>
      <c r="P6" s="200"/>
      <c r="Q6" s="201"/>
      <c r="R6" s="201"/>
      <c r="S6" s="201"/>
      <c r="T6" s="201"/>
      <c r="U6" s="201"/>
      <c r="V6" s="201"/>
      <c r="W6" s="251"/>
      <c r="X6" s="200"/>
      <c r="Y6" s="201"/>
      <c r="Z6" s="201"/>
      <c r="AA6" s="201"/>
      <c r="AB6" s="201"/>
      <c r="AC6" s="201"/>
      <c r="AD6" s="201"/>
      <c r="AE6" s="251"/>
      <c r="AF6" s="200"/>
      <c r="AG6" s="201"/>
      <c r="AH6" s="201"/>
      <c r="AI6" s="201"/>
      <c r="AJ6" s="201"/>
      <c r="AK6" s="201"/>
      <c r="AL6" s="201"/>
      <c r="AM6" s="251"/>
      <c r="AN6" s="200"/>
      <c r="AO6" s="201"/>
      <c r="AP6" s="201"/>
      <c r="AQ6" s="201"/>
      <c r="AR6" s="201"/>
      <c r="AS6" s="201"/>
      <c r="AT6" s="201"/>
      <c r="AU6" s="251"/>
      <c r="AV6" s="200"/>
      <c r="AW6" s="201"/>
      <c r="AX6" s="201"/>
      <c r="AY6" s="201"/>
      <c r="AZ6" s="201"/>
      <c r="BA6" s="201"/>
      <c r="BB6" s="201"/>
      <c r="BC6" s="251"/>
      <c r="BD6" s="200"/>
      <c r="BE6" s="201"/>
      <c r="BF6" s="201"/>
      <c r="BG6" s="201"/>
      <c r="BH6" s="201"/>
      <c r="BI6" s="201"/>
      <c r="BJ6" s="201"/>
      <c r="BK6" s="251"/>
      <c r="BL6" s="200"/>
      <c r="BM6" s="201"/>
      <c r="BN6" s="201"/>
      <c r="BO6" s="201"/>
      <c r="BP6" s="201"/>
      <c r="BQ6" s="201"/>
      <c r="BR6" s="201"/>
      <c r="BS6" s="251"/>
      <c r="BT6" s="200"/>
      <c r="BU6" s="201"/>
      <c r="BV6" s="201"/>
      <c r="BW6" s="201"/>
      <c r="BX6" s="201"/>
      <c r="BY6" s="201"/>
      <c r="BZ6" s="201"/>
      <c r="CA6" s="251"/>
      <c r="CB6" s="200"/>
      <c r="CC6" s="201"/>
      <c r="CD6" s="201"/>
      <c r="CE6" s="201"/>
      <c r="CF6" s="201"/>
      <c r="CG6" s="201"/>
      <c r="CH6" s="201"/>
      <c r="CI6" s="251"/>
      <c r="CJ6" s="200"/>
      <c r="CK6" s="201"/>
      <c r="CL6" s="201"/>
      <c r="CM6" s="201"/>
      <c r="CN6" s="201"/>
      <c r="CO6" s="201"/>
      <c r="CP6" s="201"/>
      <c r="CQ6" s="251"/>
      <c r="CR6" s="200"/>
      <c r="CS6" s="201"/>
      <c r="CT6" s="201"/>
      <c r="CU6" s="201"/>
      <c r="CV6" s="201"/>
      <c r="CW6" s="201"/>
      <c r="CX6" s="201"/>
      <c r="CY6" s="251"/>
      <c r="CZ6" s="200"/>
      <c r="DA6" s="201"/>
      <c r="DB6" s="201"/>
      <c r="DC6" s="201"/>
      <c r="DD6" s="201"/>
      <c r="DE6" s="201"/>
      <c r="DF6" s="201"/>
      <c r="DG6" s="251"/>
      <c r="DH6" s="200"/>
      <c r="DI6" s="201"/>
      <c r="DJ6" s="201"/>
      <c r="DK6" s="201"/>
      <c r="DL6" s="201"/>
      <c r="DM6" s="201"/>
      <c r="DN6" s="201"/>
      <c r="DO6" s="251"/>
      <c r="DP6" s="200"/>
      <c r="DQ6" s="201"/>
      <c r="DR6" s="201"/>
      <c r="DS6" s="201"/>
      <c r="DT6" s="201"/>
      <c r="DU6" s="201"/>
      <c r="DV6" s="201"/>
      <c r="DW6" s="251"/>
      <c r="DX6" s="200"/>
      <c r="DY6" s="201"/>
      <c r="DZ6" s="201"/>
      <c r="EA6" s="201"/>
      <c r="EB6" s="201"/>
      <c r="EC6" s="201"/>
      <c r="ED6" s="201"/>
      <c r="EE6" s="251"/>
      <c r="EF6" s="200"/>
      <c r="EG6" s="201"/>
      <c r="EH6" s="201"/>
      <c r="EI6" s="201"/>
      <c r="EJ6" s="201"/>
      <c r="EK6" s="201"/>
      <c r="EL6" s="201"/>
      <c r="EM6" s="251"/>
      <c r="EN6" s="200"/>
      <c r="EO6" s="201"/>
      <c r="EP6" s="201"/>
      <c r="EQ6" s="201"/>
      <c r="ER6" s="201"/>
      <c r="ES6" s="201"/>
      <c r="ET6" s="201"/>
      <c r="EU6" s="251"/>
      <c r="EV6" s="200"/>
      <c r="EW6" s="201"/>
      <c r="EX6" s="201"/>
      <c r="EY6" s="201"/>
      <c r="EZ6" s="201"/>
      <c r="FA6" s="201"/>
      <c r="FB6" s="201"/>
      <c r="FC6" s="251"/>
      <c r="FD6" s="200"/>
      <c r="FE6" s="201"/>
      <c r="FF6" s="201"/>
      <c r="FG6" s="201"/>
      <c r="FH6" s="201"/>
      <c r="FI6" s="201"/>
      <c r="FJ6" s="201"/>
      <c r="FK6" s="251"/>
      <c r="FL6" s="200"/>
      <c r="FM6" s="201"/>
      <c r="FN6" s="201"/>
      <c r="FO6" s="201"/>
      <c r="FP6" s="201"/>
      <c r="FQ6" s="201"/>
      <c r="FR6" s="201"/>
      <c r="FS6" s="251"/>
      <c r="FT6" s="200"/>
      <c r="FU6" s="201"/>
      <c r="FV6" s="201"/>
      <c r="FW6" s="201"/>
      <c r="FX6" s="201"/>
      <c r="FY6" s="201"/>
      <c r="FZ6" s="201"/>
      <c r="GA6" s="251"/>
      <c r="GB6" s="200"/>
      <c r="GC6" s="201"/>
      <c r="GD6" s="201"/>
      <c r="GE6" s="201"/>
      <c r="GF6" s="201"/>
      <c r="GG6" s="201"/>
      <c r="GH6" s="201"/>
      <c r="GI6" s="251"/>
      <c r="GJ6" s="200"/>
      <c r="GK6" s="201"/>
      <c r="GL6" s="201"/>
      <c r="GM6" s="201"/>
      <c r="GN6" s="201"/>
      <c r="GO6" s="201"/>
      <c r="GP6" s="201"/>
      <c r="GQ6" s="251"/>
      <c r="GR6" s="200"/>
      <c r="GS6" s="201"/>
      <c r="GT6" s="201"/>
      <c r="GU6" s="201"/>
      <c r="GV6" s="201"/>
      <c r="GW6" s="201"/>
      <c r="GX6" s="201"/>
      <c r="GY6" s="251"/>
      <c r="GZ6" s="200"/>
      <c r="HA6" s="201"/>
      <c r="HB6" s="201"/>
      <c r="HC6" s="201"/>
      <c r="HD6" s="201"/>
      <c r="HE6" s="201"/>
      <c r="HF6" s="201"/>
      <c r="HG6" s="251"/>
      <c r="HH6" s="200"/>
      <c r="HI6" s="201"/>
      <c r="HJ6" s="201"/>
      <c r="HK6" s="201"/>
      <c r="HL6" s="201"/>
      <c r="HM6" s="201"/>
      <c r="HN6" s="201"/>
      <c r="HO6" s="251"/>
      <c r="HP6" s="200"/>
      <c r="HQ6" s="201"/>
      <c r="HR6" s="201"/>
      <c r="HS6" s="201"/>
      <c r="HT6" s="201"/>
      <c r="HU6" s="201"/>
      <c r="HV6" s="201"/>
      <c r="HW6" s="251"/>
      <c r="HX6" s="200"/>
      <c r="HY6" s="201"/>
      <c r="HZ6" s="201"/>
      <c r="IA6" s="201"/>
      <c r="IB6" s="201"/>
      <c r="IC6" s="201"/>
      <c r="ID6" s="201"/>
      <c r="IE6" s="251"/>
      <c r="IF6" s="200"/>
      <c r="IG6" s="201"/>
      <c r="IH6" s="201"/>
      <c r="II6" s="201"/>
      <c r="IJ6" s="201"/>
      <c r="IK6" s="201"/>
      <c r="IL6" s="201"/>
      <c r="IM6" s="251"/>
      <c r="IN6" s="200"/>
      <c r="IO6" s="201"/>
      <c r="IP6" s="201"/>
      <c r="IQ6" s="201"/>
      <c r="IR6" s="201"/>
      <c r="IS6" s="201"/>
      <c r="IT6" s="201"/>
      <c r="IU6" s="251"/>
    </row>
    <row r="7" spans="1:255">
      <c r="A7" s="18" t="s">
        <v>10</v>
      </c>
      <c r="C7" s="19" t="s">
        <v>29</v>
      </c>
      <c r="D7" s="19" t="s">
        <v>12</v>
      </c>
      <c r="E7" s="20" t="s">
        <v>11</v>
      </c>
    </row>
    <row r="8" spans="1:255" ht="23.25" customHeight="1">
      <c r="A8" s="21" t="s">
        <v>142</v>
      </c>
      <c r="B8" s="22" t="s">
        <v>179</v>
      </c>
      <c r="C8" s="21" t="s">
        <v>143</v>
      </c>
      <c r="D8" s="208" t="s">
        <v>180</v>
      </c>
      <c r="E8" s="209"/>
      <c r="F8" s="23"/>
      <c r="G8" s="24"/>
    </row>
    <row r="9" spans="1:255" ht="33.75" customHeight="1">
      <c r="A9" s="21" t="s">
        <v>144</v>
      </c>
      <c r="B9" s="210" t="s">
        <v>34</v>
      </c>
      <c r="C9" s="210"/>
      <c r="D9" s="210"/>
      <c r="E9" s="210"/>
      <c r="F9" s="23"/>
      <c r="G9" s="24"/>
    </row>
    <row r="10" spans="1:255" ht="63.75" customHeight="1">
      <c r="A10" s="25" t="s">
        <v>178</v>
      </c>
      <c r="B10" s="205" t="s">
        <v>13</v>
      </c>
      <c r="C10" s="206"/>
      <c r="D10" s="206"/>
      <c r="E10" s="207"/>
      <c r="F10" s="23"/>
      <c r="G10" s="24"/>
    </row>
    <row r="11" spans="1:255" ht="30.75" customHeight="1">
      <c r="A11" s="25" t="s">
        <v>145</v>
      </c>
      <c r="B11" s="205">
        <v>24</v>
      </c>
      <c r="C11" s="206"/>
      <c r="D11" s="206"/>
      <c r="E11" s="207"/>
      <c r="F11" s="23"/>
      <c r="G11" s="24"/>
    </row>
    <row r="12" spans="1:255" ht="60.75" customHeight="1">
      <c r="A12" s="21" t="s">
        <v>146</v>
      </c>
      <c r="B12" s="202" t="s">
        <v>185</v>
      </c>
      <c r="C12" s="203"/>
      <c r="D12" s="203"/>
      <c r="E12" s="204"/>
      <c r="F12" s="23"/>
      <c r="G12" s="24"/>
    </row>
    <row r="13" spans="1:255" ht="51" customHeight="1">
      <c r="A13" s="21" t="s">
        <v>147</v>
      </c>
      <c r="B13" s="205" t="s">
        <v>181</v>
      </c>
      <c r="C13" s="206"/>
      <c r="D13" s="206"/>
      <c r="E13" s="207"/>
      <c r="F13" s="23"/>
      <c r="G13" s="24"/>
    </row>
    <row r="14" spans="1:255" ht="51">
      <c r="A14" s="21" t="s">
        <v>176</v>
      </c>
      <c r="B14" s="22" t="s">
        <v>184</v>
      </c>
      <c r="C14" s="188" t="s">
        <v>177</v>
      </c>
      <c r="D14" s="189" t="s">
        <v>184</v>
      </c>
      <c r="E14" s="26">
        <v>8</v>
      </c>
      <c r="F14" s="23"/>
      <c r="G14" s="7"/>
    </row>
    <row r="15" spans="1:255" ht="63.75">
      <c r="A15" s="21" t="s">
        <v>5</v>
      </c>
      <c r="B15" s="190">
        <v>41</v>
      </c>
      <c r="C15" s="191"/>
      <c r="D15" s="191"/>
      <c r="E15" s="192"/>
      <c r="F15" s="23"/>
      <c r="G15" s="7"/>
    </row>
    <row r="16" spans="1:255" ht="39" customHeight="1">
      <c r="A16" s="252" t="s">
        <v>6</v>
      </c>
      <c r="B16" s="255"/>
      <c r="C16" s="188" t="s">
        <v>7</v>
      </c>
      <c r="D16" s="189"/>
      <c r="E16" s="26">
        <v>20</v>
      </c>
      <c r="F16" s="23"/>
      <c r="G16" s="7"/>
    </row>
    <row r="17" spans="1:13" ht="39" customHeight="1">
      <c r="A17" s="253"/>
      <c r="B17" s="256"/>
      <c r="C17" s="188" t="s">
        <v>8</v>
      </c>
      <c r="D17" s="189"/>
      <c r="E17" s="26">
        <v>21</v>
      </c>
      <c r="F17" s="23"/>
      <c r="G17" s="7"/>
    </row>
    <row r="18" spans="1:13" ht="39" customHeight="1" thickBot="1">
      <c r="A18" s="254"/>
      <c r="B18" s="257"/>
      <c r="C18" s="188" t="s">
        <v>9</v>
      </c>
      <c r="D18" s="189"/>
      <c r="E18" s="26">
        <v>0</v>
      </c>
      <c r="F18" s="23"/>
      <c r="G18" s="7"/>
    </row>
    <row r="19" spans="1:13" ht="17.25" customHeight="1">
      <c r="A19" s="27"/>
      <c r="B19" s="27"/>
      <c r="C19" s="27"/>
      <c r="D19" s="27"/>
      <c r="E19" s="28"/>
      <c r="F19" s="29"/>
    </row>
    <row r="20" spans="1:13">
      <c r="A20" s="199" t="s">
        <v>135</v>
      </c>
      <c r="B20" s="199"/>
      <c r="C20" s="199"/>
      <c r="D20" s="199"/>
      <c r="E20" s="199"/>
      <c r="F20" s="17"/>
    </row>
    <row r="21" spans="1:13">
      <c r="A21" s="30"/>
      <c r="B21" s="30"/>
      <c r="C21" s="30"/>
      <c r="D21" s="30"/>
      <c r="E21" s="31"/>
    </row>
    <row r="22" spans="1:13">
      <c r="A22" s="193" t="s">
        <v>138</v>
      </c>
      <c r="B22" s="194"/>
      <c r="C22" s="194"/>
      <c r="D22" s="194"/>
      <c r="E22" s="195"/>
    </row>
    <row r="23" spans="1:13" ht="381" customHeight="1">
      <c r="A23" s="196" t="s">
        <v>134</v>
      </c>
      <c r="B23" s="197"/>
      <c r="C23" s="197"/>
      <c r="D23" s="197"/>
      <c r="E23" s="198"/>
    </row>
    <row r="24" spans="1:13">
      <c r="A24" s="193" t="s">
        <v>139</v>
      </c>
      <c r="B24" s="194"/>
      <c r="C24" s="194"/>
      <c r="D24" s="194"/>
      <c r="E24" s="195"/>
    </row>
    <row r="25" spans="1:13" ht="141" customHeight="1">
      <c r="A25" s="196" t="s">
        <v>0</v>
      </c>
      <c r="B25" s="197"/>
      <c r="C25" s="197"/>
      <c r="D25" s="197"/>
      <c r="E25" s="198"/>
    </row>
    <row r="26" spans="1:13">
      <c r="A26" s="193" t="s">
        <v>140</v>
      </c>
      <c r="B26" s="194"/>
      <c r="C26" s="194"/>
      <c r="D26" s="194"/>
      <c r="E26" s="195"/>
    </row>
    <row r="27" spans="1:13" ht="45.75" customHeight="1">
      <c r="A27" s="196" t="s">
        <v>36</v>
      </c>
      <c r="B27" s="197"/>
      <c r="C27" s="197"/>
      <c r="D27" s="197"/>
      <c r="E27" s="198"/>
    </row>
    <row r="28" spans="1:13">
      <c r="A28" s="193" t="s">
        <v>141</v>
      </c>
      <c r="B28" s="194"/>
      <c r="C28" s="194"/>
      <c r="D28" s="194"/>
      <c r="E28" s="195"/>
    </row>
    <row r="29" spans="1:13" ht="126" customHeight="1">
      <c r="A29" s="190" t="s">
        <v>35</v>
      </c>
      <c r="B29" s="191"/>
      <c r="C29" s="191"/>
      <c r="D29" s="191"/>
      <c r="E29" s="192"/>
    </row>
    <row r="30" spans="1:13">
      <c r="A30" s="193" t="s">
        <v>154</v>
      </c>
      <c r="B30" s="194"/>
      <c r="C30" s="194"/>
      <c r="D30" s="194"/>
      <c r="E30" s="195"/>
    </row>
    <row r="31" spans="1:13" ht="31.5" customHeight="1">
      <c r="A31" s="32" t="s">
        <v>155</v>
      </c>
      <c r="B31" s="196" t="s">
        <v>37</v>
      </c>
      <c r="C31" s="197"/>
      <c r="D31" s="197"/>
      <c r="E31" s="198"/>
    </row>
    <row r="32" spans="1:13" s="24" customFormat="1" ht="33" customHeight="1">
      <c r="A32" s="237" t="s">
        <v>156</v>
      </c>
      <c r="B32" s="33" t="s">
        <v>148</v>
      </c>
      <c r="C32" s="240" t="s">
        <v>1</v>
      </c>
      <c r="D32" s="241"/>
      <c r="E32" s="242"/>
      <c r="I32" s="16"/>
      <c r="J32" s="16"/>
      <c r="M32" s="67"/>
    </row>
    <row r="33" spans="1:13" s="24" customFormat="1" ht="42" customHeight="1">
      <c r="A33" s="238"/>
      <c r="B33" s="33" t="s">
        <v>149</v>
      </c>
      <c r="C33" s="190" t="s">
        <v>2</v>
      </c>
      <c r="D33" s="191"/>
      <c r="E33" s="192"/>
      <c r="I33" s="16"/>
      <c r="J33" s="16"/>
      <c r="M33" s="67"/>
    </row>
    <row r="34" spans="1:13" s="24" customFormat="1" ht="42" customHeight="1">
      <c r="A34" s="238"/>
      <c r="B34" s="33" t="s">
        <v>150</v>
      </c>
      <c r="C34" s="190" t="s">
        <v>3</v>
      </c>
      <c r="D34" s="191"/>
      <c r="E34" s="192"/>
      <c r="I34" s="16"/>
      <c r="J34" s="16"/>
      <c r="M34" s="67"/>
    </row>
    <row r="35" spans="1:13" s="24" customFormat="1" ht="42" customHeight="1">
      <c r="A35" s="239"/>
      <c r="B35" s="33" t="s">
        <v>151</v>
      </c>
      <c r="C35" s="190" t="s">
        <v>4</v>
      </c>
      <c r="D35" s="191"/>
      <c r="E35" s="192"/>
      <c r="I35" s="16"/>
      <c r="J35" s="16"/>
      <c r="M35" s="67"/>
    </row>
    <row r="36" spans="1:13">
      <c r="A36" s="234" t="s">
        <v>174</v>
      </c>
      <c r="B36" s="235"/>
      <c r="C36" s="235"/>
      <c r="D36" s="235"/>
      <c r="E36" s="236"/>
    </row>
    <row r="37" spans="1:13" ht="103.5" customHeight="1">
      <c r="A37" s="196" t="s">
        <v>27</v>
      </c>
      <c r="B37" s="249"/>
      <c r="C37" s="249"/>
      <c r="D37" s="249"/>
      <c r="E37" s="250"/>
    </row>
    <row r="38" spans="1:13">
      <c r="A38" s="234" t="s">
        <v>175</v>
      </c>
      <c r="B38" s="235"/>
      <c r="C38" s="235"/>
      <c r="D38" s="235"/>
      <c r="E38" s="235"/>
    </row>
    <row r="39" spans="1:13" ht="354" customHeight="1">
      <c r="A39" s="190" t="s">
        <v>133</v>
      </c>
      <c r="B39" s="191"/>
      <c r="C39" s="191"/>
      <c r="D39" s="191"/>
      <c r="E39" s="192"/>
    </row>
    <row r="40" spans="1:13">
      <c r="A40" s="193" t="s">
        <v>160</v>
      </c>
      <c r="B40" s="194"/>
      <c r="C40" s="194"/>
      <c r="D40" s="194"/>
      <c r="E40" s="195"/>
    </row>
    <row r="41" spans="1:13" s="35" customFormat="1" ht="18.75" customHeight="1">
      <c r="A41" s="190" t="s">
        <v>239</v>
      </c>
      <c r="B41" s="191"/>
      <c r="C41" s="191"/>
      <c r="D41" s="192"/>
      <c r="E41" s="34" t="s">
        <v>182</v>
      </c>
      <c r="I41" s="16"/>
      <c r="J41" s="16"/>
      <c r="M41" s="68"/>
    </row>
    <row r="42" spans="1:13" s="35" customFormat="1" ht="18.75" customHeight="1">
      <c r="A42" s="190" t="s">
        <v>240</v>
      </c>
      <c r="B42" s="191"/>
      <c r="C42" s="191"/>
      <c r="D42" s="192"/>
      <c r="E42" s="34" t="s">
        <v>182</v>
      </c>
      <c r="I42" s="16"/>
      <c r="J42" s="16"/>
      <c r="M42" s="68"/>
    </row>
    <row r="43" spans="1:13" s="35" customFormat="1" ht="18.75" customHeight="1">
      <c r="A43" s="190" t="s">
        <v>241</v>
      </c>
      <c r="B43" s="191"/>
      <c r="C43" s="191"/>
      <c r="D43" s="192"/>
      <c r="E43" s="34" t="s">
        <v>182</v>
      </c>
      <c r="I43" s="16"/>
      <c r="J43" s="16"/>
      <c r="M43" s="68"/>
    </row>
    <row r="44" spans="1:13" s="35" customFormat="1" ht="18.75" customHeight="1">
      <c r="A44" s="190" t="s">
        <v>242</v>
      </c>
      <c r="B44" s="191"/>
      <c r="C44" s="191"/>
      <c r="D44" s="192"/>
      <c r="E44" s="34" t="s">
        <v>182</v>
      </c>
      <c r="I44" s="16"/>
      <c r="J44" s="16"/>
      <c r="M44" s="68"/>
    </row>
    <row r="45" spans="1:13" s="35" customFormat="1" ht="18.75" customHeight="1">
      <c r="A45" s="190" t="s">
        <v>173</v>
      </c>
      <c r="B45" s="191"/>
      <c r="C45" s="191"/>
      <c r="D45" s="192"/>
      <c r="E45" s="34" t="s">
        <v>182</v>
      </c>
      <c r="I45" s="16"/>
      <c r="J45" s="16"/>
      <c r="M45" s="68"/>
    </row>
    <row r="46" spans="1:13">
      <c r="A46" s="36" t="s">
        <v>161</v>
      </c>
      <c r="B46" s="37"/>
      <c r="C46" s="37"/>
      <c r="D46" s="37"/>
      <c r="E46" s="38"/>
    </row>
    <row r="47" spans="1:13" s="35" customFormat="1" ht="31.5" customHeight="1">
      <c r="A47" s="190" t="s">
        <v>243</v>
      </c>
      <c r="B47" s="191"/>
      <c r="C47" s="191"/>
      <c r="D47" s="192"/>
      <c r="E47" s="34" t="s">
        <v>182</v>
      </c>
      <c r="I47" s="16"/>
      <c r="J47" s="16"/>
      <c r="M47" s="68"/>
    </row>
    <row r="48" spans="1:13" s="35" customFormat="1" ht="43.5" customHeight="1">
      <c r="A48" s="246" t="s">
        <v>287</v>
      </c>
      <c r="B48" s="247"/>
      <c r="C48" s="247"/>
      <c r="D48" s="248"/>
      <c r="E48" s="153" t="s">
        <v>244</v>
      </c>
      <c r="I48" s="16"/>
      <c r="J48" s="16"/>
      <c r="M48" s="68"/>
    </row>
    <row r="49" spans="1:16" s="39" customFormat="1">
      <c r="A49" s="244" t="s">
        <v>20</v>
      </c>
      <c r="B49" s="244"/>
      <c r="C49" s="244"/>
      <c r="D49" s="244"/>
      <c r="E49" s="244"/>
      <c r="F49" s="244"/>
      <c r="G49" s="149"/>
      <c r="I49" s="16"/>
      <c r="J49" s="16"/>
    </row>
    <row r="50" spans="1:16" s="39" customFormat="1" ht="27" customHeight="1">
      <c r="A50" s="243" t="s">
        <v>16</v>
      </c>
      <c r="B50" s="243" t="s">
        <v>17</v>
      </c>
      <c r="C50" s="245" t="s">
        <v>21</v>
      </c>
      <c r="D50" s="245"/>
      <c r="E50" s="65" t="s">
        <v>18</v>
      </c>
      <c r="F50" s="65"/>
      <c r="G50" s="149"/>
    </row>
    <row r="51" spans="1:16" s="39" customFormat="1">
      <c r="A51" s="243"/>
      <c r="B51" s="243"/>
      <c r="C51" s="40" t="s">
        <v>288</v>
      </c>
      <c r="D51" s="41" t="s">
        <v>19</v>
      </c>
      <c r="E51" s="40" t="s">
        <v>288</v>
      </c>
      <c r="F51" s="40" t="s">
        <v>19</v>
      </c>
      <c r="G51" s="149"/>
    </row>
    <row r="52" spans="1:16" s="49" customFormat="1" ht="120">
      <c r="A52" s="183" t="s">
        <v>125</v>
      </c>
      <c r="B52" s="183" t="s">
        <v>41</v>
      </c>
      <c r="C52" s="55">
        <v>24020150010</v>
      </c>
      <c r="D52" s="55" t="s">
        <v>38</v>
      </c>
      <c r="E52" s="55">
        <v>240201500</v>
      </c>
      <c r="F52" s="55" t="s">
        <v>194</v>
      </c>
      <c r="G52" s="150"/>
      <c r="H52" s="39"/>
      <c r="I52" s="39"/>
      <c r="J52" s="39"/>
      <c r="K52" s="39"/>
      <c r="L52" s="39"/>
      <c r="M52" s="39"/>
      <c r="N52" s="39"/>
      <c r="O52" s="39"/>
      <c r="P52" s="39"/>
    </row>
    <row r="53" spans="1:16" s="49" customFormat="1" ht="75">
      <c r="A53" s="184"/>
      <c r="B53" s="184"/>
      <c r="C53" s="55">
        <v>24020150011</v>
      </c>
      <c r="D53" s="55" t="s">
        <v>226</v>
      </c>
      <c r="E53" s="55">
        <v>240201500</v>
      </c>
      <c r="F53" s="55" t="s">
        <v>194</v>
      </c>
      <c r="G53" s="150"/>
      <c r="H53" s="39"/>
      <c r="I53" s="39"/>
      <c r="J53" s="39"/>
      <c r="K53" s="39"/>
      <c r="L53" s="39"/>
      <c r="M53" s="39"/>
      <c r="N53" s="39"/>
      <c r="O53" s="39"/>
      <c r="P53" s="39"/>
    </row>
    <row r="54" spans="1:16" s="49" customFormat="1" ht="90">
      <c r="A54" s="184"/>
      <c r="B54" s="184"/>
      <c r="C54" s="55">
        <v>24020150013</v>
      </c>
      <c r="D54" s="55" t="s">
        <v>39</v>
      </c>
      <c r="E54" s="55">
        <v>240201500</v>
      </c>
      <c r="F54" s="55" t="s">
        <v>194</v>
      </c>
      <c r="G54" s="150"/>
      <c r="H54" s="39"/>
      <c r="I54" s="39"/>
      <c r="J54" s="39"/>
      <c r="K54" s="39"/>
      <c r="L54" s="39"/>
      <c r="M54" s="39"/>
      <c r="N54" s="39"/>
      <c r="O54" s="39"/>
      <c r="P54" s="39"/>
    </row>
    <row r="55" spans="1:16" s="49" customFormat="1" ht="90">
      <c r="A55" s="185"/>
      <c r="B55" s="185"/>
      <c r="C55" s="55">
        <v>24020150014</v>
      </c>
      <c r="D55" s="55" t="s">
        <v>40</v>
      </c>
      <c r="E55" s="55">
        <v>240201500</v>
      </c>
      <c r="F55" s="55" t="s">
        <v>194</v>
      </c>
      <c r="G55" s="150"/>
      <c r="H55" s="39"/>
      <c r="I55" s="39"/>
      <c r="J55" s="39"/>
      <c r="K55" s="39"/>
      <c r="L55" s="39"/>
      <c r="M55" s="39"/>
      <c r="N55" s="39"/>
      <c r="O55" s="39"/>
      <c r="P55" s="39"/>
    </row>
    <row r="56" spans="1:16" ht="89.25" customHeight="1">
      <c r="A56" s="186" t="s">
        <v>128</v>
      </c>
      <c r="B56" s="225" t="s">
        <v>121</v>
      </c>
      <c r="C56" s="52">
        <v>21060100101</v>
      </c>
      <c r="D56" s="52" t="s">
        <v>196</v>
      </c>
      <c r="E56" s="51">
        <v>210601001</v>
      </c>
      <c r="F56" s="52" t="s">
        <v>32</v>
      </c>
      <c r="G56" s="151"/>
      <c r="H56" s="39"/>
      <c r="I56" s="39"/>
      <c r="J56" s="39"/>
      <c r="K56" s="39"/>
      <c r="L56" s="39"/>
      <c r="M56" s="39"/>
      <c r="N56" s="39"/>
      <c r="O56" s="39"/>
      <c r="P56" s="39"/>
    </row>
    <row r="57" spans="1:16" ht="63.75">
      <c r="A57" s="187"/>
      <c r="B57" s="226"/>
      <c r="C57" s="52">
        <v>21060101101</v>
      </c>
      <c r="D57" s="52" t="s">
        <v>203</v>
      </c>
      <c r="E57" s="51">
        <v>210601011</v>
      </c>
      <c r="F57" s="52" t="s">
        <v>31</v>
      </c>
      <c r="G57" s="151"/>
      <c r="H57" s="39"/>
      <c r="I57" s="39"/>
      <c r="J57" s="39"/>
      <c r="K57" s="39"/>
      <c r="L57" s="39"/>
      <c r="M57" s="39"/>
      <c r="N57" s="39"/>
      <c r="O57" s="39"/>
      <c r="P57" s="39"/>
    </row>
    <row r="58" spans="1:16" ht="60">
      <c r="A58" s="187"/>
      <c r="B58" s="227"/>
      <c r="C58" s="52">
        <v>24020150101</v>
      </c>
      <c r="D58" s="53" t="s">
        <v>230</v>
      </c>
      <c r="E58" s="53">
        <v>240201501</v>
      </c>
      <c r="F58" s="54" t="s">
        <v>30</v>
      </c>
      <c r="G58" s="151"/>
      <c r="H58" s="39"/>
      <c r="I58" s="39"/>
      <c r="J58" s="39"/>
      <c r="K58" s="39"/>
      <c r="L58" s="39"/>
      <c r="M58" s="39"/>
      <c r="N58" s="39"/>
      <c r="O58" s="39"/>
      <c r="P58" s="39"/>
    </row>
    <row r="59" spans="1:16" ht="60">
      <c r="A59" s="180" t="s">
        <v>129</v>
      </c>
      <c r="B59" s="180" t="s">
        <v>130</v>
      </c>
      <c r="C59" s="58">
        <v>21060101102</v>
      </c>
      <c r="D59" s="58" t="s">
        <v>204</v>
      </c>
      <c r="E59" s="58">
        <v>210601011</v>
      </c>
      <c r="F59" s="58" t="s">
        <v>190</v>
      </c>
      <c r="G59" s="151"/>
      <c r="H59" s="39"/>
      <c r="I59" s="39"/>
      <c r="J59" s="39"/>
      <c r="K59" s="39"/>
      <c r="L59" s="39"/>
      <c r="M59" s="39"/>
      <c r="N59" s="39"/>
      <c r="O59" s="39"/>
      <c r="P59" s="39"/>
    </row>
    <row r="60" spans="1:16" ht="60" customHeight="1">
      <c r="A60" s="181"/>
      <c r="B60" s="181"/>
      <c r="C60" s="58">
        <v>21060101103</v>
      </c>
      <c r="D60" s="58" t="s">
        <v>205</v>
      </c>
      <c r="E60" s="58">
        <v>210601011</v>
      </c>
      <c r="F60" s="58" t="s">
        <v>190</v>
      </c>
      <c r="G60" s="151"/>
      <c r="H60" s="39"/>
      <c r="I60" s="39"/>
      <c r="J60" s="39"/>
      <c r="K60" s="39"/>
      <c r="L60" s="39"/>
      <c r="M60" s="39"/>
      <c r="N60" s="39"/>
      <c r="O60" s="39"/>
      <c r="P60" s="39"/>
    </row>
    <row r="61" spans="1:16" ht="60">
      <c r="A61" s="181"/>
      <c r="B61" s="181"/>
      <c r="C61" s="58">
        <v>21060101104</v>
      </c>
      <c r="D61" s="58" t="s">
        <v>206</v>
      </c>
      <c r="E61" s="58">
        <v>210601011</v>
      </c>
      <c r="F61" s="58" t="s">
        <v>190</v>
      </c>
      <c r="G61" s="151"/>
      <c r="H61" s="39"/>
      <c r="I61" s="39"/>
      <c r="J61" s="39"/>
      <c r="K61" s="39"/>
      <c r="L61" s="39"/>
      <c r="M61" s="39"/>
      <c r="N61" s="39"/>
      <c r="O61" s="39"/>
      <c r="P61" s="39"/>
    </row>
    <row r="62" spans="1:16" ht="90">
      <c r="A62" s="181"/>
      <c r="B62" s="181"/>
      <c r="C62" s="58">
        <v>24020150002</v>
      </c>
      <c r="D62" s="58" t="s">
        <v>217</v>
      </c>
      <c r="E62" s="58">
        <v>240201500</v>
      </c>
      <c r="F62" s="58" t="s">
        <v>194</v>
      </c>
      <c r="G62" s="151"/>
      <c r="H62" s="39"/>
      <c r="I62" s="39"/>
      <c r="J62" s="39"/>
      <c r="K62" s="39"/>
      <c r="L62" s="39"/>
      <c r="M62" s="39"/>
      <c r="N62" s="39"/>
      <c r="O62" s="39"/>
      <c r="P62" s="39"/>
    </row>
    <row r="63" spans="1:16" ht="45">
      <c r="A63" s="181"/>
      <c r="B63" s="181"/>
      <c r="C63" s="58">
        <v>24020150103</v>
      </c>
      <c r="D63" s="58" t="s">
        <v>45</v>
      </c>
      <c r="E63" s="58">
        <v>240201501</v>
      </c>
      <c r="F63" s="58" t="s">
        <v>30</v>
      </c>
      <c r="G63" s="151"/>
      <c r="H63" s="39"/>
      <c r="I63" s="39"/>
      <c r="J63" s="39"/>
      <c r="K63" s="39"/>
      <c r="L63" s="39"/>
      <c r="M63" s="39"/>
      <c r="N63" s="39"/>
      <c r="O63" s="39"/>
      <c r="P63" s="39"/>
    </row>
    <row r="64" spans="1:16" ht="90">
      <c r="A64" s="181"/>
      <c r="B64" s="181"/>
      <c r="C64" s="58">
        <v>24020150004</v>
      </c>
      <c r="D64" s="58" t="s">
        <v>219</v>
      </c>
      <c r="E64" s="58">
        <v>240201500</v>
      </c>
      <c r="F64" s="58" t="s">
        <v>194</v>
      </c>
      <c r="G64" s="152"/>
      <c r="H64" s="39"/>
      <c r="I64" s="39"/>
      <c r="J64" s="39"/>
      <c r="K64" s="39"/>
      <c r="L64" s="39"/>
      <c r="M64" s="39"/>
      <c r="N64" s="39"/>
      <c r="O64" s="39"/>
      <c r="P64" s="39"/>
    </row>
    <row r="65" spans="1:16" ht="180">
      <c r="A65" s="181"/>
      <c r="B65" s="182"/>
      <c r="C65" s="173">
        <v>21060100102</v>
      </c>
      <c r="D65" s="173" t="s">
        <v>197</v>
      </c>
      <c r="E65" s="173">
        <v>210601001</v>
      </c>
      <c r="F65" s="173" t="s">
        <v>188</v>
      </c>
      <c r="G65" s="151"/>
      <c r="H65" s="39"/>
      <c r="I65" s="39"/>
      <c r="J65" s="39"/>
      <c r="K65" s="39"/>
      <c r="L65" s="39"/>
      <c r="M65" s="39"/>
      <c r="N65" s="39"/>
      <c r="O65" s="39"/>
      <c r="P65" s="39"/>
    </row>
    <row r="66" spans="1:16" ht="150">
      <c r="A66" s="181"/>
      <c r="B66" s="177" t="s">
        <v>131</v>
      </c>
      <c r="C66" s="173">
        <v>21060100103</v>
      </c>
      <c r="D66" s="173" t="s">
        <v>198</v>
      </c>
      <c r="E66" s="173">
        <v>210601001</v>
      </c>
      <c r="F66" s="173" t="s">
        <v>188</v>
      </c>
      <c r="G66" s="151"/>
      <c r="H66" s="39"/>
      <c r="I66" s="39"/>
      <c r="J66" s="39"/>
      <c r="K66" s="39"/>
      <c r="L66" s="39"/>
      <c r="M66" s="39"/>
      <c r="N66" s="39"/>
      <c r="O66" s="39"/>
      <c r="P66" s="39"/>
    </row>
    <row r="67" spans="1:16" ht="75">
      <c r="A67" s="181"/>
      <c r="B67" s="178"/>
      <c r="C67" s="173">
        <v>28020105801</v>
      </c>
      <c r="D67" s="173" t="s">
        <v>200</v>
      </c>
      <c r="E67" s="173">
        <v>280201058</v>
      </c>
      <c r="F67" s="173" t="s">
        <v>189</v>
      </c>
      <c r="G67" s="151"/>
      <c r="H67" s="39"/>
      <c r="I67" s="39"/>
      <c r="J67" s="39"/>
      <c r="K67" s="39"/>
      <c r="L67" s="39"/>
      <c r="M67" s="39"/>
      <c r="N67" s="39"/>
      <c r="O67" s="39"/>
      <c r="P67" s="39"/>
    </row>
    <row r="68" spans="1:16" ht="150">
      <c r="A68" s="181"/>
      <c r="B68" s="178"/>
      <c r="C68" s="173">
        <v>21060100104</v>
      </c>
      <c r="D68" s="173" t="s">
        <v>199</v>
      </c>
      <c r="E68" s="173">
        <v>210601001</v>
      </c>
      <c r="F68" s="173" t="s">
        <v>188</v>
      </c>
      <c r="G68" s="151"/>
      <c r="H68" s="39"/>
      <c r="I68" s="39"/>
      <c r="J68" s="39"/>
      <c r="K68" s="39"/>
      <c r="L68" s="39"/>
      <c r="M68" s="39"/>
      <c r="N68" s="39"/>
      <c r="O68" s="39"/>
      <c r="P68" s="39"/>
    </row>
    <row r="69" spans="1:16" ht="60">
      <c r="A69" s="181"/>
      <c r="B69" s="178"/>
      <c r="C69" s="174">
        <v>24020150102</v>
      </c>
      <c r="D69" s="172" t="s">
        <v>231</v>
      </c>
      <c r="E69" s="173">
        <v>240201501</v>
      </c>
      <c r="F69" s="173" t="s">
        <v>30</v>
      </c>
      <c r="G69" s="151"/>
      <c r="H69" s="39"/>
      <c r="I69" s="39"/>
      <c r="J69" s="39"/>
      <c r="K69" s="39"/>
      <c r="L69" s="39"/>
      <c r="M69" s="39"/>
      <c r="N69" s="39"/>
      <c r="O69" s="39"/>
      <c r="P69" s="39"/>
    </row>
    <row r="70" spans="1:16" ht="75">
      <c r="A70" s="182"/>
      <c r="B70" s="179"/>
      <c r="C70" s="173">
        <v>24020150001</v>
      </c>
      <c r="D70" s="173" t="s">
        <v>44</v>
      </c>
      <c r="E70" s="173">
        <v>240201500</v>
      </c>
      <c r="F70" s="173" t="s">
        <v>194</v>
      </c>
      <c r="G70" s="151"/>
      <c r="H70" s="39"/>
      <c r="I70" s="39"/>
      <c r="J70" s="39"/>
      <c r="K70" s="39"/>
      <c r="L70" s="39"/>
      <c r="M70" s="39"/>
      <c r="N70" s="39"/>
      <c r="O70" s="39"/>
      <c r="P70" s="39"/>
    </row>
    <row r="71" spans="1:16" ht="150">
      <c r="A71" s="230" t="s">
        <v>126</v>
      </c>
      <c r="B71" s="175" t="s">
        <v>132</v>
      </c>
      <c r="C71" s="57">
        <v>21060101001</v>
      </c>
      <c r="D71" s="57" t="s">
        <v>211</v>
      </c>
      <c r="E71" s="57">
        <v>210601010</v>
      </c>
      <c r="F71" s="57" t="s">
        <v>192</v>
      </c>
      <c r="G71" s="151"/>
      <c r="H71" s="39"/>
      <c r="I71" s="39"/>
      <c r="J71" s="39"/>
      <c r="K71" s="39"/>
      <c r="L71" s="39"/>
      <c r="M71" s="39"/>
      <c r="N71" s="39"/>
      <c r="O71" s="39"/>
      <c r="P71" s="39"/>
    </row>
    <row r="72" spans="1:16" ht="105">
      <c r="A72" s="231"/>
      <c r="B72" s="175"/>
      <c r="C72" s="57">
        <v>21060101002</v>
      </c>
      <c r="D72" s="57" t="s">
        <v>212</v>
      </c>
      <c r="E72" s="57">
        <v>210601010</v>
      </c>
      <c r="F72" s="57" t="s">
        <v>192</v>
      </c>
      <c r="G72" s="151"/>
      <c r="H72" s="39"/>
      <c r="I72" s="39"/>
      <c r="J72" s="39"/>
      <c r="K72" s="39"/>
      <c r="L72" s="39"/>
      <c r="M72" s="39"/>
      <c r="N72" s="39"/>
      <c r="O72" s="39"/>
      <c r="P72" s="39"/>
    </row>
    <row r="73" spans="1:16" ht="105">
      <c r="A73" s="231"/>
      <c r="B73" s="175"/>
      <c r="C73" s="57">
        <v>24020150006</v>
      </c>
      <c r="D73" s="57" t="s">
        <v>221</v>
      </c>
      <c r="E73" s="57">
        <v>240201500</v>
      </c>
      <c r="F73" s="57" t="s">
        <v>194</v>
      </c>
      <c r="G73" s="151"/>
      <c r="H73" s="39"/>
      <c r="I73" s="39"/>
      <c r="J73" s="39"/>
      <c r="K73" s="39"/>
      <c r="L73" s="39"/>
      <c r="M73" s="39"/>
      <c r="N73" s="39"/>
      <c r="O73" s="39"/>
      <c r="P73" s="39"/>
    </row>
    <row r="74" spans="1:16" ht="90">
      <c r="A74" s="231"/>
      <c r="B74" s="175"/>
      <c r="C74" s="57">
        <v>24020150009</v>
      </c>
      <c r="D74" s="57" t="s">
        <v>224</v>
      </c>
      <c r="E74" s="57">
        <v>240201500</v>
      </c>
      <c r="F74" s="57" t="s">
        <v>194</v>
      </c>
      <c r="G74" s="151"/>
      <c r="H74" s="39"/>
      <c r="I74" s="39"/>
      <c r="J74" s="39"/>
      <c r="K74" s="39"/>
      <c r="L74" s="39"/>
      <c r="M74" s="39"/>
      <c r="N74" s="39"/>
      <c r="O74" s="39"/>
      <c r="P74" s="39"/>
    </row>
    <row r="75" spans="1:16" ht="75">
      <c r="A75" s="231"/>
      <c r="B75" s="175"/>
      <c r="C75" s="57">
        <v>21060100801</v>
      </c>
      <c r="D75" s="57" t="s">
        <v>207</v>
      </c>
      <c r="E75" s="57">
        <v>210601008</v>
      </c>
      <c r="F75" s="57" t="s">
        <v>191</v>
      </c>
      <c r="G75" s="151"/>
      <c r="H75" s="39"/>
      <c r="I75" s="39"/>
      <c r="J75" s="39"/>
      <c r="K75" s="39"/>
      <c r="L75" s="39"/>
      <c r="M75" s="39"/>
      <c r="N75" s="39"/>
      <c r="O75" s="39"/>
      <c r="P75" s="39"/>
    </row>
    <row r="76" spans="1:16" ht="105">
      <c r="A76" s="231"/>
      <c r="B76" s="175"/>
      <c r="C76" s="57">
        <v>21060100802</v>
      </c>
      <c r="D76" s="57" t="s">
        <v>209</v>
      </c>
      <c r="E76" s="57">
        <v>210601008</v>
      </c>
      <c r="F76" s="57" t="s">
        <v>191</v>
      </c>
      <c r="G76" s="151"/>
      <c r="H76" s="39"/>
      <c r="I76" s="39"/>
      <c r="J76" s="39"/>
      <c r="K76" s="39"/>
      <c r="L76" s="39"/>
      <c r="M76" s="39"/>
      <c r="N76" s="39"/>
      <c r="O76" s="39"/>
      <c r="P76" s="39"/>
    </row>
    <row r="77" spans="1:16" ht="165">
      <c r="A77" s="231"/>
      <c r="B77" s="175"/>
      <c r="C77" s="57">
        <v>21060100804</v>
      </c>
      <c r="D77" s="57" t="s">
        <v>208</v>
      </c>
      <c r="E77" s="57">
        <v>210601008</v>
      </c>
      <c r="F77" s="57" t="s">
        <v>191</v>
      </c>
      <c r="G77" s="151"/>
      <c r="H77" s="39"/>
      <c r="I77" s="39"/>
      <c r="J77" s="39"/>
      <c r="K77" s="39"/>
      <c r="L77" s="39"/>
      <c r="M77" s="39"/>
      <c r="N77" s="39"/>
      <c r="O77" s="39"/>
      <c r="P77" s="39"/>
    </row>
    <row r="78" spans="1:16" ht="105">
      <c r="A78" s="231"/>
      <c r="B78" s="233" t="s">
        <v>124</v>
      </c>
      <c r="C78" s="63">
        <v>21060100805</v>
      </c>
      <c r="D78" s="59" t="s">
        <v>210</v>
      </c>
      <c r="E78" s="59">
        <v>210601008</v>
      </c>
      <c r="F78" s="59" t="s">
        <v>191</v>
      </c>
      <c r="G78" s="151"/>
      <c r="H78" s="39"/>
      <c r="I78" s="39"/>
      <c r="J78" s="39"/>
      <c r="K78" s="39"/>
      <c r="L78" s="39"/>
      <c r="M78" s="39"/>
      <c r="N78" s="39"/>
      <c r="O78" s="39"/>
      <c r="P78" s="39"/>
    </row>
    <row r="79" spans="1:16" ht="165">
      <c r="A79" s="231"/>
      <c r="B79" s="233"/>
      <c r="C79" s="63">
        <v>24020150005</v>
      </c>
      <c r="D79" s="59" t="s">
        <v>46</v>
      </c>
      <c r="E79" s="59">
        <v>240201500</v>
      </c>
      <c r="F79" s="59" t="s">
        <v>194</v>
      </c>
      <c r="G79" s="151"/>
      <c r="H79" s="39"/>
      <c r="I79" s="39"/>
      <c r="J79" s="39"/>
      <c r="K79" s="39"/>
      <c r="L79" s="39"/>
      <c r="M79" s="39"/>
      <c r="N79" s="39"/>
      <c r="O79" s="39"/>
      <c r="P79" s="39"/>
    </row>
    <row r="80" spans="1:16" ht="63.75">
      <c r="A80" s="231"/>
      <c r="B80" s="233"/>
      <c r="C80" s="59">
        <v>24020150106</v>
      </c>
      <c r="D80" s="60" t="s">
        <v>235</v>
      </c>
      <c r="E80" s="59">
        <v>240201501</v>
      </c>
      <c r="F80" s="59" t="s">
        <v>30</v>
      </c>
      <c r="G80" s="151"/>
      <c r="H80" s="39"/>
      <c r="I80" s="39"/>
      <c r="J80" s="39"/>
      <c r="K80" s="39"/>
      <c r="L80" s="39"/>
      <c r="M80" s="39"/>
      <c r="N80" s="39"/>
      <c r="O80" s="39"/>
      <c r="P80" s="39"/>
    </row>
    <row r="81" spans="1:215" ht="105">
      <c r="A81" s="231"/>
      <c r="B81" s="176" t="s">
        <v>122</v>
      </c>
      <c r="C81" s="56">
        <v>28020105802</v>
      </c>
      <c r="D81" s="56" t="s">
        <v>201</v>
      </c>
      <c r="E81" s="56">
        <v>280201058</v>
      </c>
      <c r="F81" s="56" t="s">
        <v>189</v>
      </c>
      <c r="G81" s="151"/>
      <c r="H81" s="39"/>
      <c r="I81" s="39"/>
      <c r="J81" s="39"/>
      <c r="K81" s="39"/>
      <c r="L81" s="39"/>
      <c r="M81" s="39"/>
      <c r="N81" s="39"/>
      <c r="O81" s="39"/>
      <c r="P81" s="39"/>
    </row>
    <row r="82" spans="1:215" ht="135">
      <c r="A82" s="231"/>
      <c r="B82" s="176"/>
      <c r="C82" s="56">
        <v>24020150007</v>
      </c>
      <c r="D82" s="56" t="s">
        <v>222</v>
      </c>
      <c r="E82" s="56">
        <v>240201500</v>
      </c>
      <c r="F82" s="56" t="s">
        <v>194</v>
      </c>
      <c r="G82" s="151"/>
      <c r="H82" s="39"/>
      <c r="I82" s="39"/>
      <c r="J82" s="39"/>
      <c r="K82" s="39"/>
      <c r="L82" s="39"/>
      <c r="M82" s="39"/>
      <c r="N82" s="39"/>
      <c r="O82" s="39"/>
      <c r="P82" s="39"/>
    </row>
    <row r="83" spans="1:215" ht="90">
      <c r="A83" s="231"/>
      <c r="B83" s="176"/>
      <c r="C83" s="56">
        <v>24020150008</v>
      </c>
      <c r="D83" s="56" t="s">
        <v>223</v>
      </c>
      <c r="E83" s="56">
        <v>240201500</v>
      </c>
      <c r="F83" s="56" t="s">
        <v>194</v>
      </c>
      <c r="G83" s="151"/>
      <c r="H83" s="39"/>
      <c r="I83" s="39"/>
      <c r="J83" s="39"/>
      <c r="K83" s="39"/>
      <c r="L83" s="39"/>
      <c r="M83" s="39"/>
      <c r="N83" s="39"/>
      <c r="O83" s="39"/>
      <c r="P83" s="39"/>
    </row>
    <row r="84" spans="1:215" ht="105">
      <c r="A84" s="231"/>
      <c r="B84" s="176"/>
      <c r="C84" s="56">
        <v>24020150012</v>
      </c>
      <c r="D84" s="56" t="s">
        <v>227</v>
      </c>
      <c r="E84" s="56">
        <v>240201500</v>
      </c>
      <c r="F84" s="56" t="s">
        <v>194</v>
      </c>
      <c r="G84" s="151"/>
      <c r="H84" s="39"/>
      <c r="I84" s="39"/>
      <c r="J84" s="39"/>
      <c r="K84" s="39"/>
      <c r="L84" s="39"/>
      <c r="M84" s="39"/>
      <c r="N84" s="39"/>
      <c r="O84" s="39"/>
      <c r="P84" s="39"/>
    </row>
    <row r="85" spans="1:215" ht="60">
      <c r="A85" s="231"/>
      <c r="B85" s="176"/>
      <c r="C85" s="62">
        <v>24020150104</v>
      </c>
      <c r="D85" s="56" t="s">
        <v>233</v>
      </c>
      <c r="E85" s="56">
        <v>240201501</v>
      </c>
      <c r="F85" s="61" t="s">
        <v>30</v>
      </c>
      <c r="G85" s="151"/>
      <c r="H85" s="39"/>
      <c r="I85" s="39"/>
      <c r="J85" s="39"/>
      <c r="K85" s="39"/>
      <c r="L85" s="39"/>
      <c r="M85" s="39"/>
      <c r="N85" s="39"/>
      <c r="O85" s="39"/>
      <c r="P85" s="39"/>
    </row>
    <row r="86" spans="1:215" ht="60">
      <c r="A86" s="232"/>
      <c r="B86" s="176"/>
      <c r="C86" s="62">
        <v>24020150105</v>
      </c>
      <c r="D86" s="56" t="s">
        <v>234</v>
      </c>
      <c r="E86" s="56">
        <v>240201501</v>
      </c>
      <c r="F86" s="61" t="s">
        <v>30</v>
      </c>
      <c r="G86" s="151"/>
      <c r="H86" s="39"/>
      <c r="I86" s="39"/>
      <c r="J86" s="39"/>
      <c r="K86" s="39"/>
      <c r="L86" s="39"/>
      <c r="M86" s="39"/>
      <c r="N86" s="39"/>
      <c r="O86" s="39"/>
      <c r="P86" s="39"/>
    </row>
    <row r="87" spans="1:215" s="70" customFormat="1" ht="409.5">
      <c r="A87" s="223" t="s">
        <v>127</v>
      </c>
      <c r="B87" s="228" t="s">
        <v>123</v>
      </c>
      <c r="C87" s="64">
        <v>21060100201</v>
      </c>
      <c r="D87" s="50" t="s">
        <v>213</v>
      </c>
      <c r="E87" s="50">
        <v>210601002</v>
      </c>
      <c r="F87" s="50" t="s">
        <v>193</v>
      </c>
      <c r="G87" s="139" t="s">
        <v>92</v>
      </c>
      <c r="H87" s="135"/>
    </row>
    <row r="88" spans="1:215" s="69" customFormat="1" ht="105">
      <c r="A88" s="224"/>
      <c r="B88" s="228"/>
      <c r="C88" s="64">
        <v>21060100202</v>
      </c>
      <c r="D88" s="50" t="s">
        <v>214</v>
      </c>
      <c r="E88" s="50">
        <v>210601002</v>
      </c>
      <c r="F88" s="50" t="s">
        <v>193</v>
      </c>
      <c r="G88" s="134" t="s">
        <v>91</v>
      </c>
      <c r="H88" s="135"/>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c r="EO88" s="70"/>
      <c r="EP88" s="70"/>
      <c r="EQ88" s="70"/>
      <c r="ER88" s="70"/>
      <c r="ES88" s="70"/>
      <c r="ET88" s="70"/>
      <c r="EU88" s="70"/>
      <c r="EV88" s="70"/>
      <c r="EW88" s="70"/>
      <c r="EX88" s="70"/>
      <c r="EY88" s="70"/>
      <c r="EZ88" s="70"/>
      <c r="FA88" s="70"/>
      <c r="FB88" s="70"/>
      <c r="FC88" s="70"/>
      <c r="FD88" s="70"/>
      <c r="FE88" s="70"/>
      <c r="FF88" s="70"/>
      <c r="FG88" s="70"/>
      <c r="FH88" s="70"/>
      <c r="FI88" s="70"/>
      <c r="FJ88" s="70"/>
      <c r="FK88" s="70"/>
      <c r="FL88" s="70"/>
      <c r="FM88" s="70"/>
      <c r="FN88" s="70"/>
      <c r="FO88" s="70"/>
      <c r="FP88" s="70"/>
      <c r="FQ88" s="70"/>
      <c r="FR88" s="70"/>
      <c r="FS88" s="70"/>
      <c r="FT88" s="70"/>
      <c r="FU88" s="70"/>
      <c r="FV88" s="70"/>
      <c r="FW88" s="70"/>
      <c r="FX88" s="70"/>
      <c r="FY88" s="70"/>
      <c r="FZ88" s="70"/>
      <c r="GA88" s="70"/>
      <c r="GB88" s="70"/>
      <c r="GC88" s="70"/>
      <c r="GD88" s="70"/>
      <c r="GE88" s="70"/>
      <c r="GF88" s="70"/>
      <c r="GG88" s="70"/>
      <c r="GH88" s="70"/>
      <c r="GI88" s="70"/>
      <c r="GJ88" s="70"/>
      <c r="GK88" s="70"/>
      <c r="GL88" s="70"/>
      <c r="GM88" s="70"/>
      <c r="GN88" s="70"/>
      <c r="GO88" s="70"/>
      <c r="GP88" s="70"/>
      <c r="GQ88" s="70"/>
      <c r="GR88" s="70"/>
      <c r="GS88" s="70"/>
      <c r="GT88" s="70"/>
      <c r="GU88" s="70"/>
      <c r="GV88" s="70"/>
      <c r="GW88" s="70"/>
      <c r="GX88" s="70"/>
      <c r="GY88" s="70"/>
      <c r="GZ88" s="70"/>
      <c r="HA88" s="70"/>
      <c r="HB88" s="70"/>
      <c r="HC88" s="70"/>
      <c r="HD88" s="70"/>
      <c r="HE88" s="70"/>
      <c r="HF88" s="70"/>
      <c r="HG88" s="70"/>
    </row>
    <row r="89" spans="1:215" s="69" customFormat="1" ht="75">
      <c r="A89" s="224"/>
      <c r="B89" s="228"/>
      <c r="C89" s="64">
        <v>21060100203</v>
      </c>
      <c r="D89" s="50" t="s">
        <v>215</v>
      </c>
      <c r="E89" s="50">
        <v>210601002</v>
      </c>
      <c r="F89" s="50" t="s">
        <v>193</v>
      </c>
      <c r="G89" s="130" t="s">
        <v>76</v>
      </c>
      <c r="H89" s="131" t="s">
        <v>99</v>
      </c>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c r="EN89" s="70"/>
      <c r="EO89" s="70"/>
      <c r="EP89" s="70"/>
      <c r="EQ89" s="70"/>
      <c r="ER89" s="70"/>
      <c r="ES89" s="70"/>
      <c r="ET89" s="70"/>
      <c r="EU89" s="70"/>
      <c r="EV89" s="70"/>
      <c r="EW89" s="70"/>
      <c r="EX89" s="70"/>
      <c r="EY89" s="70"/>
      <c r="EZ89" s="70"/>
      <c r="FA89" s="70"/>
      <c r="FB89" s="70"/>
      <c r="FC89" s="70"/>
      <c r="FD89" s="70"/>
      <c r="FE89" s="70"/>
      <c r="FF89" s="70"/>
      <c r="FG89" s="70"/>
      <c r="FH89" s="70"/>
      <c r="FI89" s="70"/>
      <c r="FJ89" s="70"/>
      <c r="FK89" s="70"/>
      <c r="FL89" s="70"/>
      <c r="FM89" s="70"/>
      <c r="FN89" s="70"/>
      <c r="FO89" s="70"/>
      <c r="FP89" s="70"/>
      <c r="FQ89" s="70"/>
      <c r="FR89" s="70"/>
      <c r="FS89" s="70"/>
      <c r="FT89" s="70"/>
      <c r="FU89" s="70"/>
      <c r="FV89" s="70"/>
      <c r="FW89" s="70"/>
      <c r="FX89" s="70"/>
      <c r="FY89" s="70"/>
      <c r="FZ89" s="70"/>
      <c r="GA89" s="70"/>
      <c r="GB89" s="70"/>
      <c r="GC89" s="70"/>
      <c r="GD89" s="70"/>
      <c r="GE89" s="70"/>
      <c r="GF89" s="70"/>
      <c r="GG89" s="70"/>
      <c r="GH89" s="70"/>
      <c r="GI89" s="70"/>
      <c r="GJ89" s="70"/>
      <c r="GK89" s="70"/>
      <c r="GL89" s="70"/>
      <c r="GM89" s="70"/>
      <c r="GN89" s="70"/>
      <c r="GO89" s="70"/>
      <c r="GP89" s="70"/>
      <c r="GQ89" s="70"/>
      <c r="GR89" s="70"/>
      <c r="GS89" s="70"/>
      <c r="GT89" s="70"/>
      <c r="GU89" s="70"/>
      <c r="GV89" s="70"/>
      <c r="GW89" s="70"/>
      <c r="GX89" s="70"/>
      <c r="GY89" s="70"/>
      <c r="GZ89" s="70"/>
      <c r="HA89" s="70"/>
      <c r="HB89" s="70"/>
      <c r="HC89" s="70"/>
      <c r="HD89" s="70"/>
      <c r="HE89" s="70"/>
      <c r="HF89" s="70"/>
      <c r="HG89" s="70"/>
    </row>
    <row r="90" spans="1:215" s="71" customFormat="1" ht="409.5">
      <c r="A90" s="224"/>
      <c r="B90" s="228"/>
      <c r="C90" s="64">
        <v>28020105803</v>
      </c>
      <c r="D90" s="50" t="s">
        <v>202</v>
      </c>
      <c r="E90" s="50">
        <v>280201058</v>
      </c>
      <c r="F90" s="50" t="s">
        <v>189</v>
      </c>
      <c r="G90" s="139" t="s">
        <v>98</v>
      </c>
      <c r="H90" s="135"/>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70"/>
      <c r="GK90" s="70"/>
      <c r="GL90" s="70"/>
      <c r="GM90" s="70"/>
      <c r="GN90" s="70"/>
      <c r="GO90" s="70"/>
      <c r="GP90" s="70"/>
      <c r="GQ90" s="70"/>
      <c r="GR90" s="70"/>
      <c r="GS90" s="70"/>
      <c r="GT90" s="70"/>
      <c r="GU90" s="70"/>
      <c r="GV90" s="70"/>
      <c r="GW90" s="70"/>
      <c r="GX90" s="70"/>
      <c r="GY90" s="70"/>
      <c r="GZ90" s="70"/>
      <c r="HA90" s="70"/>
      <c r="HB90" s="70"/>
      <c r="HC90" s="70"/>
      <c r="HD90" s="70"/>
      <c r="HE90" s="70"/>
      <c r="HF90" s="70"/>
      <c r="HG90" s="70"/>
    </row>
    <row r="91" spans="1:215" s="71" customFormat="1" ht="120">
      <c r="A91" s="224"/>
      <c r="B91" s="228"/>
      <c r="C91" s="64">
        <v>24020150003</v>
      </c>
      <c r="D91" s="50" t="s">
        <v>47</v>
      </c>
      <c r="E91" s="50">
        <v>240201500</v>
      </c>
      <c r="F91" s="50" t="s">
        <v>194</v>
      </c>
      <c r="G91" s="73"/>
      <c r="H91" s="73"/>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c r="EO91" s="70"/>
      <c r="EP91" s="70"/>
      <c r="EQ91" s="70"/>
      <c r="ER91" s="70"/>
      <c r="ES91" s="70"/>
      <c r="ET91" s="70"/>
      <c r="EU91" s="70"/>
      <c r="EV91" s="70"/>
      <c r="EW91" s="70"/>
      <c r="EX91" s="70"/>
      <c r="EY91" s="70"/>
      <c r="EZ91" s="70"/>
      <c r="FA91" s="70"/>
      <c r="FB91" s="70"/>
      <c r="FC91" s="70"/>
      <c r="FD91" s="70"/>
      <c r="FE91" s="70"/>
      <c r="FF91" s="70"/>
      <c r="FG91" s="70"/>
      <c r="FH91" s="70"/>
      <c r="FI91" s="70"/>
      <c r="FJ91" s="70"/>
      <c r="FK91" s="70"/>
      <c r="FL91" s="70"/>
      <c r="FM91" s="70"/>
      <c r="FN91" s="70"/>
      <c r="FO91" s="70"/>
      <c r="FP91" s="70"/>
      <c r="FQ91" s="70"/>
      <c r="FR91" s="70"/>
      <c r="FS91" s="70"/>
      <c r="FT91" s="70"/>
      <c r="FU91" s="70"/>
      <c r="FV91" s="70"/>
      <c r="FW91" s="70"/>
      <c r="FX91" s="70"/>
      <c r="FY91" s="70"/>
      <c r="FZ91" s="70"/>
      <c r="GA91" s="70"/>
      <c r="GB91" s="70"/>
      <c r="GC91" s="70"/>
      <c r="GD91" s="70"/>
      <c r="GE91" s="70"/>
      <c r="GF91" s="70"/>
      <c r="GG91" s="70"/>
      <c r="GH91" s="70"/>
      <c r="GI91" s="70"/>
      <c r="GJ91" s="70"/>
      <c r="GK91" s="70"/>
      <c r="GL91" s="70"/>
      <c r="GM91" s="70"/>
      <c r="GN91" s="70"/>
      <c r="GO91" s="70"/>
      <c r="GP91" s="70"/>
      <c r="GQ91" s="70"/>
      <c r="GR91" s="70"/>
      <c r="GS91" s="70"/>
      <c r="GT91" s="70"/>
      <c r="GU91" s="70"/>
      <c r="GV91" s="70"/>
      <c r="GW91" s="70"/>
      <c r="GX91" s="70"/>
      <c r="GY91" s="70"/>
      <c r="GZ91" s="70"/>
      <c r="HA91" s="70"/>
      <c r="HB91" s="70"/>
      <c r="HC91" s="70"/>
      <c r="HD91" s="70"/>
      <c r="HE91" s="70"/>
      <c r="HF91" s="70"/>
      <c r="HG91" s="70"/>
    </row>
    <row r="92" spans="1:215" s="74" customFormat="1" ht="105">
      <c r="A92" s="224"/>
      <c r="B92" s="229"/>
      <c r="C92" s="50">
        <v>24020150107</v>
      </c>
      <c r="D92" s="50" t="s">
        <v>236</v>
      </c>
      <c r="E92" s="50">
        <v>240201501</v>
      </c>
      <c r="F92" s="50" t="s">
        <v>30</v>
      </c>
      <c r="G92" s="76"/>
      <c r="H92" s="76"/>
    </row>
    <row r="93" spans="1:215" s="74" customFormat="1">
      <c r="A93" s="160" t="s">
        <v>152</v>
      </c>
      <c r="B93" s="161"/>
      <c r="C93" s="161"/>
      <c r="D93" s="161"/>
      <c r="E93" s="162"/>
      <c r="F93" s="42"/>
      <c r="G93" s="75"/>
      <c r="H93" s="75"/>
    </row>
    <row r="94" spans="1:215" s="74" customFormat="1" ht="12.75" customHeight="1">
      <c r="A94" s="44" t="s">
        <v>157</v>
      </c>
      <c r="B94" s="45">
        <v>11</v>
      </c>
      <c r="C94" s="259" t="s">
        <v>291</v>
      </c>
      <c r="D94" s="260"/>
      <c r="E94" s="46">
        <v>40</v>
      </c>
      <c r="F94" s="43"/>
      <c r="G94" s="75"/>
      <c r="H94" s="75"/>
    </row>
    <row r="95" spans="1:215" s="71" customFormat="1" ht="15">
      <c r="A95" s="154" t="s">
        <v>153</v>
      </c>
      <c r="B95" s="155"/>
      <c r="C95" s="155"/>
      <c r="D95" s="155"/>
      <c r="E95" s="156"/>
      <c r="F95" s="43"/>
      <c r="G95" s="75"/>
      <c r="H95" s="75"/>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row>
    <row r="96" spans="1:215" s="71" customFormat="1" ht="15" customHeight="1">
      <c r="A96" s="159" t="s">
        <v>110</v>
      </c>
      <c r="B96" s="159"/>
      <c r="C96" s="159"/>
      <c r="D96" s="159"/>
      <c r="E96" s="159"/>
      <c r="F96" s="159"/>
      <c r="G96" s="76"/>
      <c r="H96" s="75"/>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74"/>
      <c r="DW96" s="74"/>
      <c r="DX96" s="74"/>
      <c r="DY96" s="74"/>
      <c r="DZ96" s="74"/>
      <c r="EA96" s="74"/>
      <c r="EB96" s="74"/>
      <c r="EC96" s="74"/>
      <c r="ED96" s="74"/>
      <c r="EE96" s="74"/>
      <c r="EF96" s="74"/>
      <c r="EG96" s="74"/>
      <c r="EH96" s="74"/>
      <c r="EI96" s="74"/>
      <c r="EJ96" s="74"/>
      <c r="EK96" s="74"/>
      <c r="EL96" s="74"/>
      <c r="EM96" s="74"/>
      <c r="EN96" s="74"/>
      <c r="EO96" s="74"/>
      <c r="EP96" s="74"/>
      <c r="EQ96" s="74"/>
      <c r="ER96" s="74"/>
      <c r="ES96" s="74"/>
      <c r="ET96" s="74"/>
      <c r="EU96" s="74"/>
      <c r="EV96" s="74"/>
      <c r="EW96" s="74"/>
      <c r="EX96" s="74"/>
      <c r="EY96" s="74"/>
      <c r="EZ96" s="74"/>
      <c r="FA96" s="74"/>
      <c r="FB96" s="74"/>
      <c r="FC96" s="74"/>
      <c r="FD96" s="74"/>
      <c r="FE96" s="74"/>
      <c r="FF96" s="74"/>
      <c r="FG96" s="74"/>
      <c r="FH96" s="74"/>
      <c r="FI96" s="74"/>
      <c r="FJ96" s="74"/>
      <c r="FK96" s="74"/>
      <c r="FL96" s="74"/>
      <c r="FM96" s="74"/>
      <c r="FN96" s="74"/>
      <c r="FO96" s="74"/>
      <c r="FP96" s="74"/>
      <c r="FQ96" s="74"/>
      <c r="FR96" s="74"/>
      <c r="FS96" s="74"/>
      <c r="FT96" s="74"/>
      <c r="FU96" s="74"/>
      <c r="FV96" s="74"/>
      <c r="FW96" s="74"/>
      <c r="FX96" s="74"/>
      <c r="FY96" s="74"/>
      <c r="FZ96" s="74"/>
      <c r="GA96" s="74"/>
      <c r="GB96" s="74"/>
      <c r="GC96" s="74"/>
      <c r="GD96" s="74"/>
      <c r="GE96" s="74"/>
      <c r="GF96" s="74"/>
      <c r="GG96" s="74"/>
      <c r="GH96" s="74"/>
      <c r="GI96" s="74"/>
      <c r="GJ96" s="74"/>
      <c r="GK96" s="74"/>
      <c r="GL96" s="74"/>
      <c r="GM96" s="74"/>
      <c r="GN96" s="74"/>
      <c r="GO96" s="74"/>
      <c r="GP96" s="74"/>
      <c r="GQ96" s="74"/>
      <c r="GR96" s="74"/>
      <c r="GS96" s="74"/>
      <c r="GT96" s="74"/>
      <c r="GU96" s="74"/>
      <c r="GV96" s="74"/>
      <c r="GW96" s="74"/>
      <c r="GX96" s="74"/>
      <c r="GY96" s="74"/>
      <c r="GZ96" s="74"/>
      <c r="HA96" s="74"/>
      <c r="HB96" s="74"/>
      <c r="HC96" s="74"/>
      <c r="HD96" s="74"/>
      <c r="HE96" s="74"/>
      <c r="HF96" s="74"/>
    </row>
    <row r="97" spans="1:214" s="71" customFormat="1" ht="15">
      <c r="A97" s="157" t="s">
        <v>53</v>
      </c>
      <c r="B97" s="158"/>
      <c r="C97" s="158"/>
      <c r="D97" s="158"/>
      <c r="E97" s="158"/>
      <c r="F97" s="158"/>
      <c r="G97" s="76"/>
      <c r="H97" s="75"/>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row>
    <row r="98" spans="1:214" s="71" customFormat="1" ht="15">
      <c r="A98" s="265" t="s">
        <v>137</v>
      </c>
      <c r="B98" s="265" t="s">
        <v>54</v>
      </c>
      <c r="C98" s="266" t="s">
        <v>162</v>
      </c>
      <c r="D98" s="267"/>
      <c r="E98" s="258" t="s">
        <v>163</v>
      </c>
      <c r="F98" s="258"/>
      <c r="G98" s="76"/>
      <c r="H98" s="75"/>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row>
    <row r="99" spans="1:214" s="71" customFormat="1" ht="15">
      <c r="A99" s="265"/>
      <c r="B99" s="258"/>
      <c r="C99" s="126" t="s">
        <v>55</v>
      </c>
      <c r="D99" s="126" t="s">
        <v>56</v>
      </c>
      <c r="E99" s="126" t="s">
        <v>164</v>
      </c>
      <c r="F99" s="126" t="s">
        <v>56</v>
      </c>
      <c r="G99" s="76"/>
      <c r="H99" s="75"/>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c r="DZ99" s="74"/>
      <c r="EA99" s="74"/>
      <c r="EB99" s="74"/>
      <c r="EC99" s="74"/>
      <c r="ED99" s="74"/>
      <c r="EE99" s="74"/>
      <c r="EF99" s="74"/>
      <c r="EG99" s="74"/>
      <c r="EH99" s="74"/>
      <c r="EI99" s="74"/>
      <c r="EJ99" s="74"/>
      <c r="EK99" s="74"/>
      <c r="EL99" s="74"/>
      <c r="EM99" s="74"/>
      <c r="EN99" s="74"/>
      <c r="EO99" s="74"/>
      <c r="EP99" s="74"/>
      <c r="EQ99" s="74"/>
      <c r="ER99" s="74"/>
      <c r="ES99" s="74"/>
      <c r="ET99" s="74"/>
      <c r="EU99" s="74"/>
      <c r="EV99" s="74"/>
      <c r="EW99" s="74"/>
      <c r="EX99" s="74"/>
      <c r="EY99" s="74"/>
      <c r="EZ99" s="74"/>
      <c r="FA99" s="74"/>
      <c r="FB99" s="74"/>
      <c r="FC99" s="74"/>
      <c r="FD99" s="74"/>
      <c r="FE99" s="74"/>
      <c r="FF99" s="74"/>
      <c r="FG99" s="74"/>
      <c r="FH99" s="74"/>
      <c r="FI99" s="74"/>
      <c r="FJ99" s="74"/>
      <c r="FK99" s="74"/>
      <c r="FL99" s="74"/>
      <c r="FM99" s="74"/>
      <c r="FN99" s="74"/>
      <c r="FO99" s="74"/>
      <c r="FP99" s="74"/>
      <c r="FQ99" s="74"/>
      <c r="FR99" s="74"/>
      <c r="FS99" s="74"/>
      <c r="FT99" s="74"/>
      <c r="FU99" s="74"/>
      <c r="FV99" s="74"/>
      <c r="FW99" s="74"/>
      <c r="FX99" s="74"/>
      <c r="FY99" s="74"/>
      <c r="FZ99" s="74"/>
      <c r="GA99" s="74"/>
      <c r="GB99" s="74"/>
      <c r="GC99" s="74"/>
      <c r="GD99" s="74"/>
      <c r="GE99" s="74"/>
      <c r="GF99" s="74"/>
      <c r="GG99" s="74"/>
      <c r="GH99" s="74"/>
      <c r="GI99" s="74"/>
      <c r="GJ99" s="74"/>
      <c r="GK99" s="74"/>
      <c r="GL99" s="74"/>
      <c r="GM99" s="74"/>
      <c r="GN99" s="74"/>
      <c r="GO99" s="74"/>
      <c r="GP99" s="74"/>
      <c r="GQ99" s="74"/>
      <c r="GR99" s="74"/>
      <c r="GS99" s="74"/>
      <c r="GT99" s="74"/>
      <c r="GU99" s="74"/>
      <c r="GV99" s="74"/>
      <c r="GW99" s="74"/>
      <c r="GX99" s="74"/>
      <c r="GY99" s="74"/>
      <c r="GZ99" s="74"/>
      <c r="HA99" s="74"/>
      <c r="HB99" s="74"/>
      <c r="HC99" s="74"/>
      <c r="HD99" s="74"/>
      <c r="HE99" s="74"/>
      <c r="HF99" s="74"/>
    </row>
    <row r="100" spans="1:214" s="71" customFormat="1" ht="60">
      <c r="A100" s="127" t="s">
        <v>41</v>
      </c>
      <c r="B100" s="128">
        <v>60</v>
      </c>
      <c r="C100" s="129" t="s">
        <v>93</v>
      </c>
      <c r="D100" s="130" t="s">
        <v>94</v>
      </c>
      <c r="E100" s="129" t="s">
        <v>77</v>
      </c>
      <c r="F100" s="130" t="s">
        <v>75</v>
      </c>
      <c r="G100" s="76"/>
      <c r="H100" s="75"/>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c r="FO100" s="74"/>
      <c r="FP100" s="74"/>
      <c r="FQ100" s="74"/>
      <c r="FR100" s="74"/>
      <c r="FS100" s="74"/>
      <c r="FT100" s="74"/>
      <c r="FU100" s="74"/>
      <c r="FV100" s="74"/>
      <c r="FW100" s="74"/>
      <c r="FX100" s="74"/>
      <c r="FY100" s="74"/>
      <c r="FZ100" s="74"/>
      <c r="GA100" s="74"/>
      <c r="GB100" s="74"/>
      <c r="GC100" s="74"/>
      <c r="GD100" s="74"/>
      <c r="GE100" s="74"/>
      <c r="GF100" s="74"/>
      <c r="GG100" s="74"/>
      <c r="GH100" s="74"/>
      <c r="GI100" s="74"/>
      <c r="GJ100" s="74"/>
      <c r="GK100" s="74"/>
      <c r="GL100" s="74"/>
      <c r="GM100" s="74"/>
      <c r="GN100" s="74"/>
      <c r="GO100" s="74"/>
      <c r="GP100" s="74"/>
      <c r="GQ100" s="74"/>
      <c r="GR100" s="74"/>
      <c r="GS100" s="74"/>
      <c r="GT100" s="74"/>
      <c r="GU100" s="74"/>
      <c r="GV100" s="74"/>
      <c r="GW100" s="74"/>
      <c r="GX100" s="74"/>
      <c r="GY100" s="74"/>
      <c r="GZ100" s="74"/>
      <c r="HA100" s="74"/>
      <c r="HB100" s="74"/>
      <c r="HC100" s="74"/>
      <c r="HD100" s="74"/>
      <c r="HE100" s="74"/>
      <c r="HF100" s="74"/>
    </row>
    <row r="101" spans="1:214" s="71" customFormat="1" ht="45">
      <c r="A101" s="9" t="s">
        <v>42</v>
      </c>
      <c r="B101" s="132">
        <v>130</v>
      </c>
      <c r="C101" s="129" t="s">
        <v>95</v>
      </c>
      <c r="D101" s="130" t="s">
        <v>96</v>
      </c>
      <c r="E101" s="133" t="s">
        <v>78</v>
      </c>
      <c r="F101" s="130" t="s">
        <v>81</v>
      </c>
      <c r="G101" s="76"/>
      <c r="H101" s="75"/>
    </row>
    <row r="102" spans="1:214" s="71" customFormat="1" ht="67.5">
      <c r="A102" s="9" t="s">
        <v>43</v>
      </c>
      <c r="B102" s="132">
        <v>260</v>
      </c>
      <c r="C102" s="129" t="s">
        <v>93</v>
      </c>
      <c r="D102" s="130" t="s">
        <v>94</v>
      </c>
      <c r="E102" s="136" t="s">
        <v>79</v>
      </c>
      <c r="F102" s="130" t="s">
        <v>80</v>
      </c>
      <c r="G102" s="87"/>
      <c r="H102" s="75"/>
    </row>
    <row r="103" spans="1:214" s="71" customFormat="1" ht="24.75" customHeight="1">
      <c r="A103" s="9" t="s">
        <v>51</v>
      </c>
      <c r="B103" s="132">
        <v>240</v>
      </c>
      <c r="C103" s="129" t="s">
        <v>100</v>
      </c>
      <c r="D103" s="130" t="s">
        <v>94</v>
      </c>
      <c r="E103" s="137" t="s">
        <v>83</v>
      </c>
      <c r="F103" s="130" t="s">
        <v>84</v>
      </c>
      <c r="G103" s="87"/>
      <c r="H103" s="75"/>
    </row>
    <row r="104" spans="1:214" s="71" customFormat="1" ht="101.25">
      <c r="A104" s="9" t="s">
        <v>52</v>
      </c>
      <c r="B104" s="132">
        <v>190</v>
      </c>
      <c r="C104" s="129" t="s">
        <v>101</v>
      </c>
      <c r="D104" s="130" t="s">
        <v>104</v>
      </c>
      <c r="E104" s="138" t="s">
        <v>85</v>
      </c>
      <c r="F104" s="130" t="s">
        <v>82</v>
      </c>
      <c r="G104" s="87"/>
      <c r="H104" s="75"/>
    </row>
    <row r="105" spans="1:214" s="71" customFormat="1" ht="75">
      <c r="A105" s="9" t="s">
        <v>48</v>
      </c>
      <c r="B105" s="132">
        <v>180</v>
      </c>
      <c r="C105" s="129" t="s">
        <v>100</v>
      </c>
      <c r="D105" s="130" t="s">
        <v>97</v>
      </c>
      <c r="E105" s="138" t="s">
        <v>90</v>
      </c>
      <c r="F105" s="130" t="s">
        <v>89</v>
      </c>
      <c r="G105" s="87"/>
      <c r="H105" s="75"/>
    </row>
    <row r="106" spans="1:214" s="71" customFormat="1" ht="90">
      <c r="A106" s="9" t="s">
        <v>50</v>
      </c>
      <c r="B106" s="132">
        <v>200</v>
      </c>
      <c r="C106" s="129" t="s">
        <v>102</v>
      </c>
      <c r="D106" s="130" t="s">
        <v>103</v>
      </c>
      <c r="E106" s="138" t="s">
        <v>86</v>
      </c>
      <c r="F106" s="130" t="s">
        <v>87</v>
      </c>
      <c r="G106" s="87"/>
      <c r="H106" s="75"/>
    </row>
    <row r="107" spans="1:214" s="71" customFormat="1" ht="67.5">
      <c r="A107" s="9" t="s">
        <v>49</v>
      </c>
      <c r="B107" s="132">
        <v>60</v>
      </c>
      <c r="C107" s="129" t="s">
        <v>100</v>
      </c>
      <c r="D107" s="130" t="s">
        <v>97</v>
      </c>
      <c r="E107" s="138" t="s">
        <v>88</v>
      </c>
      <c r="F107" s="130" t="s">
        <v>80</v>
      </c>
      <c r="G107" s="87"/>
      <c r="H107" s="75"/>
    </row>
    <row r="108" spans="1:214" s="71" customFormat="1" ht="15">
      <c r="A108" s="72">
        <v>1</v>
      </c>
      <c r="B108" s="73"/>
      <c r="C108" s="73"/>
      <c r="D108" s="73"/>
      <c r="E108" s="73"/>
      <c r="F108" s="73"/>
      <c r="G108" s="87"/>
      <c r="H108" s="75"/>
    </row>
    <row r="109" spans="1:214" s="71" customFormat="1" ht="15">
      <c r="A109" s="74"/>
      <c r="B109" s="75"/>
      <c r="C109" s="75"/>
      <c r="D109" s="75"/>
      <c r="E109" s="75"/>
      <c r="F109" s="76"/>
      <c r="G109" s="87"/>
      <c r="H109" s="75"/>
    </row>
    <row r="110" spans="1:214" s="71" customFormat="1" ht="15">
      <c r="A110" s="163" t="s">
        <v>57</v>
      </c>
      <c r="B110" s="164"/>
      <c r="C110" s="164"/>
      <c r="D110" s="164"/>
      <c r="E110" s="164"/>
      <c r="F110" s="165"/>
      <c r="G110" s="87"/>
      <c r="H110" s="75"/>
    </row>
    <row r="111" spans="1:214" s="71" customFormat="1" ht="15">
      <c r="A111" s="77" t="s">
        <v>58</v>
      </c>
      <c r="B111" s="78" t="s">
        <v>59</v>
      </c>
      <c r="C111" s="78" t="s">
        <v>60</v>
      </c>
      <c r="D111" s="79" t="s">
        <v>61</v>
      </c>
      <c r="E111" s="79" t="s">
        <v>62</v>
      </c>
      <c r="F111" s="78" t="s">
        <v>63</v>
      </c>
      <c r="G111" s="87"/>
      <c r="H111" s="75"/>
    </row>
    <row r="112" spans="1:214" s="71" customFormat="1" ht="15">
      <c r="A112" s="142" t="s">
        <v>248</v>
      </c>
      <c r="B112" s="81">
        <v>1</v>
      </c>
      <c r="C112" s="81">
        <v>5</v>
      </c>
      <c r="D112" s="81"/>
      <c r="E112" s="82">
        <f t="shared" ref="E112:E120" si="0">D112*C112</f>
        <v>0</v>
      </c>
      <c r="F112" s="82"/>
      <c r="G112" s="91"/>
      <c r="H112" s="75"/>
    </row>
    <row r="113" spans="1:8" s="71" customFormat="1" ht="33.75">
      <c r="A113" s="141" t="s">
        <v>283</v>
      </c>
      <c r="B113" s="81">
        <v>1</v>
      </c>
      <c r="C113" s="81">
        <v>5</v>
      </c>
      <c r="D113" s="81"/>
      <c r="E113" s="82">
        <f t="shared" si="0"/>
        <v>0</v>
      </c>
      <c r="F113" s="82"/>
      <c r="G113" s="91"/>
      <c r="H113" s="75"/>
    </row>
    <row r="114" spans="1:8" s="71" customFormat="1" ht="23.25" customHeight="1">
      <c r="A114" s="141" t="s">
        <v>247</v>
      </c>
      <c r="B114" s="81">
        <v>1</v>
      </c>
      <c r="C114" s="81">
        <v>5</v>
      </c>
      <c r="D114" s="81"/>
      <c r="E114" s="82">
        <f t="shared" si="0"/>
        <v>0</v>
      </c>
      <c r="F114" s="82"/>
      <c r="G114" s="91"/>
      <c r="H114" s="75"/>
    </row>
    <row r="115" spans="1:8" s="71" customFormat="1" ht="15">
      <c r="A115" s="141" t="s">
        <v>273</v>
      </c>
      <c r="B115" s="81">
        <v>1</v>
      </c>
      <c r="C115" s="81">
        <v>5</v>
      </c>
      <c r="D115" s="81"/>
      <c r="E115" s="82">
        <f t="shared" si="0"/>
        <v>0</v>
      </c>
      <c r="F115" s="82"/>
      <c r="G115" s="91"/>
      <c r="H115" s="75"/>
    </row>
    <row r="116" spans="1:8" s="71" customFormat="1" ht="22.5">
      <c r="A116" s="141" t="s">
        <v>292</v>
      </c>
      <c r="B116" s="81">
        <v>1</v>
      </c>
      <c r="C116" s="81">
        <v>1</v>
      </c>
      <c r="D116" s="81"/>
      <c r="E116" s="82">
        <f t="shared" si="0"/>
        <v>0</v>
      </c>
      <c r="F116" s="82"/>
      <c r="G116" s="91"/>
      <c r="H116" s="75"/>
    </row>
    <row r="117" spans="1:8" s="71" customFormat="1" ht="33.75">
      <c r="A117" s="141" t="s">
        <v>108</v>
      </c>
      <c r="B117" s="81">
        <v>1</v>
      </c>
      <c r="C117" s="81">
        <v>1</v>
      </c>
      <c r="D117" s="81"/>
      <c r="E117" s="82">
        <f t="shared" si="0"/>
        <v>0</v>
      </c>
      <c r="F117" s="82"/>
      <c r="G117" s="91"/>
      <c r="H117" s="75"/>
    </row>
    <row r="118" spans="1:8" s="71" customFormat="1" ht="22.5">
      <c r="A118" s="141" t="s">
        <v>107</v>
      </c>
      <c r="B118" s="81">
        <v>1</v>
      </c>
      <c r="C118" s="81">
        <v>1</v>
      </c>
      <c r="D118" s="81"/>
      <c r="E118" s="82">
        <f t="shared" si="0"/>
        <v>0</v>
      </c>
      <c r="F118" s="82"/>
      <c r="G118" s="91"/>
      <c r="H118" s="75"/>
    </row>
    <row r="119" spans="1:8" s="71" customFormat="1" ht="15">
      <c r="A119" s="80" t="s">
        <v>274</v>
      </c>
      <c r="B119" s="81">
        <v>1</v>
      </c>
      <c r="C119" s="81">
        <v>1</v>
      </c>
      <c r="D119" s="81"/>
      <c r="E119" s="82">
        <f t="shared" si="0"/>
        <v>0</v>
      </c>
      <c r="F119" s="82"/>
      <c r="G119" s="91"/>
      <c r="H119" s="75"/>
    </row>
    <row r="120" spans="1:8" s="71" customFormat="1" ht="15">
      <c r="A120" s="80" t="s">
        <v>109</v>
      </c>
      <c r="B120" s="81">
        <v>1</v>
      </c>
      <c r="C120" s="81">
        <v>1</v>
      </c>
      <c r="D120" s="81"/>
      <c r="E120" s="82">
        <f t="shared" si="0"/>
        <v>0</v>
      </c>
      <c r="F120" s="82"/>
      <c r="G120" s="91"/>
      <c r="H120" s="75"/>
    </row>
    <row r="121" spans="1:8" s="71" customFormat="1" ht="15">
      <c r="A121" s="83" t="s">
        <v>170</v>
      </c>
      <c r="B121" s="84"/>
      <c r="C121" s="84"/>
      <c r="D121" s="84"/>
      <c r="E121" s="85">
        <f>SUM(E112:E120)</f>
        <v>0</v>
      </c>
      <c r="F121" s="85"/>
      <c r="G121" s="91"/>
      <c r="H121" s="75"/>
    </row>
    <row r="122" spans="1:8" s="71" customFormat="1" ht="15">
      <c r="A122" s="86"/>
      <c r="B122" s="87"/>
      <c r="C122" s="87"/>
      <c r="D122" s="87"/>
      <c r="E122" s="87"/>
      <c r="F122" s="87"/>
      <c r="G122" s="91"/>
      <c r="H122" s="75"/>
    </row>
    <row r="123" spans="1:8" s="71" customFormat="1" ht="15">
      <c r="A123" s="77" t="s">
        <v>64</v>
      </c>
      <c r="B123" s="78" t="s">
        <v>59</v>
      </c>
      <c r="C123" s="78" t="s">
        <v>60</v>
      </c>
      <c r="D123" s="79" t="s">
        <v>61</v>
      </c>
      <c r="E123" s="79" t="s">
        <v>62</v>
      </c>
      <c r="F123" s="78" t="s">
        <v>63</v>
      </c>
      <c r="G123" s="94"/>
      <c r="H123" s="94"/>
    </row>
    <row r="124" spans="1:8" s="71" customFormat="1" ht="15">
      <c r="A124" s="140" t="s">
        <v>74</v>
      </c>
      <c r="B124" s="81">
        <v>1</v>
      </c>
      <c r="C124" s="81">
        <v>40</v>
      </c>
      <c r="D124" s="81"/>
      <c r="E124" s="82">
        <f t="shared" ref="E124:E131" si="1">D124*C124</f>
        <v>0</v>
      </c>
      <c r="F124" s="82"/>
      <c r="G124" s="94"/>
      <c r="H124" s="94"/>
    </row>
    <row r="125" spans="1:8" s="71" customFormat="1" ht="15">
      <c r="A125" s="140" t="s">
        <v>105</v>
      </c>
      <c r="B125" s="81">
        <v>1</v>
      </c>
      <c r="C125" s="81">
        <v>1</v>
      </c>
      <c r="D125" s="89"/>
      <c r="E125" s="82">
        <f t="shared" si="1"/>
        <v>0</v>
      </c>
      <c r="F125" s="82"/>
      <c r="G125" s="91"/>
      <c r="H125" s="75"/>
    </row>
    <row r="126" spans="1:8" s="71" customFormat="1" ht="15">
      <c r="A126" s="140" t="s">
        <v>289</v>
      </c>
      <c r="B126" s="81">
        <v>1</v>
      </c>
      <c r="C126" s="81">
        <v>5</v>
      </c>
      <c r="D126" s="81"/>
      <c r="E126" s="82">
        <f t="shared" si="1"/>
        <v>0</v>
      </c>
      <c r="F126" s="82"/>
      <c r="G126" s="91"/>
      <c r="H126" s="75"/>
    </row>
    <row r="127" spans="1:8" s="71" customFormat="1" ht="15">
      <c r="A127" s="140" t="s">
        <v>183</v>
      </c>
      <c r="B127" s="81">
        <v>1</v>
      </c>
      <c r="C127" s="81">
        <v>1</v>
      </c>
      <c r="D127" s="89"/>
      <c r="E127" s="82">
        <f t="shared" si="1"/>
        <v>0</v>
      </c>
      <c r="F127" s="82"/>
      <c r="G127" s="91"/>
      <c r="H127" s="75"/>
    </row>
    <row r="128" spans="1:8" s="71" customFormat="1" ht="15">
      <c r="A128" s="140" t="s">
        <v>290</v>
      </c>
      <c r="B128" s="81">
        <v>1</v>
      </c>
      <c r="C128" s="81">
        <v>1</v>
      </c>
      <c r="D128" s="89"/>
      <c r="E128" s="82">
        <f t="shared" si="1"/>
        <v>0</v>
      </c>
      <c r="F128" s="82"/>
      <c r="G128" s="91"/>
      <c r="H128" s="75"/>
    </row>
    <row r="129" spans="1:8" s="71" customFormat="1" ht="15">
      <c r="A129" s="140" t="s">
        <v>272</v>
      </c>
      <c r="B129" s="81">
        <v>1</v>
      </c>
      <c r="C129" s="81">
        <v>1</v>
      </c>
      <c r="D129" s="89"/>
      <c r="E129" s="82">
        <f t="shared" si="1"/>
        <v>0</v>
      </c>
      <c r="F129" s="82"/>
      <c r="G129" s="91"/>
      <c r="H129" s="75"/>
    </row>
    <row r="130" spans="1:8" s="71" customFormat="1" ht="15">
      <c r="A130" s="140" t="s">
        <v>286</v>
      </c>
      <c r="B130" s="81">
        <v>1</v>
      </c>
      <c r="C130" s="81">
        <v>1</v>
      </c>
      <c r="D130" s="89"/>
      <c r="E130" s="82">
        <f t="shared" si="1"/>
        <v>0</v>
      </c>
      <c r="F130" s="82"/>
      <c r="G130" s="91"/>
      <c r="H130" s="75"/>
    </row>
    <row r="131" spans="1:8" s="71" customFormat="1" ht="15">
      <c r="A131" s="80" t="s">
        <v>106</v>
      </c>
      <c r="B131" s="81">
        <v>1</v>
      </c>
      <c r="C131" s="81">
        <v>1</v>
      </c>
      <c r="D131" s="90"/>
      <c r="E131" s="82">
        <f t="shared" si="1"/>
        <v>0</v>
      </c>
      <c r="F131" s="82"/>
      <c r="G131" s="91"/>
      <c r="H131" s="75"/>
    </row>
    <row r="132" spans="1:8" s="71" customFormat="1" ht="15">
      <c r="A132" s="83" t="s">
        <v>170</v>
      </c>
      <c r="B132" s="84"/>
      <c r="C132" s="84"/>
      <c r="D132" s="84"/>
      <c r="E132" s="85">
        <f>SUM(E126:E131)</f>
        <v>0</v>
      </c>
      <c r="F132" s="85"/>
      <c r="G132" s="91"/>
      <c r="H132" s="75"/>
    </row>
    <row r="133" spans="1:8" s="71" customFormat="1" ht="15">
      <c r="A133" s="86"/>
      <c r="B133" s="87"/>
      <c r="C133" s="87"/>
      <c r="D133" s="87"/>
      <c r="E133" s="87"/>
      <c r="F133" s="92"/>
      <c r="G133" s="91"/>
      <c r="H133" s="75"/>
    </row>
    <row r="134" spans="1:8" s="71" customFormat="1" ht="15">
      <c r="A134" s="77" t="s">
        <v>65</v>
      </c>
      <c r="B134" s="78" t="s">
        <v>59</v>
      </c>
      <c r="C134" s="78" t="s">
        <v>60</v>
      </c>
      <c r="D134" s="79" t="s">
        <v>61</v>
      </c>
      <c r="E134" s="79" t="s">
        <v>62</v>
      </c>
      <c r="F134" s="78" t="s">
        <v>63</v>
      </c>
      <c r="G134" s="91"/>
      <c r="H134" s="75"/>
    </row>
    <row r="135" spans="1:8" s="71" customFormat="1" ht="15">
      <c r="A135" s="147" t="s">
        <v>276</v>
      </c>
      <c r="B135" s="143"/>
      <c r="C135" s="90"/>
      <c r="D135" s="90"/>
      <c r="E135" s="82">
        <f t="shared" ref="E135:E171" si="2">D135*C135</f>
        <v>0</v>
      </c>
      <c r="F135" s="82"/>
      <c r="G135" s="91"/>
      <c r="H135" s="75"/>
    </row>
    <row r="136" spans="1:8" s="71" customFormat="1" ht="24">
      <c r="A136" s="147" t="s">
        <v>249</v>
      </c>
      <c r="B136" s="143"/>
      <c r="C136" s="90"/>
      <c r="D136" s="90"/>
      <c r="E136" s="82">
        <f t="shared" si="2"/>
        <v>0</v>
      </c>
      <c r="F136" s="82"/>
      <c r="G136" s="94"/>
      <c r="H136" s="94"/>
    </row>
    <row r="137" spans="1:8" s="71" customFormat="1" ht="15">
      <c r="A137" s="147" t="s">
        <v>259</v>
      </c>
      <c r="B137" s="143"/>
      <c r="C137" s="90"/>
      <c r="D137" s="90"/>
      <c r="E137" s="82">
        <f t="shared" si="2"/>
        <v>0</v>
      </c>
      <c r="F137" s="82"/>
      <c r="G137" s="94"/>
      <c r="H137" s="94"/>
    </row>
    <row r="138" spans="1:8" s="71" customFormat="1" ht="15">
      <c r="A138" s="147" t="s">
        <v>277</v>
      </c>
      <c r="B138" s="143"/>
      <c r="C138" s="90"/>
      <c r="D138" s="90"/>
      <c r="E138" s="82">
        <f t="shared" si="2"/>
        <v>0</v>
      </c>
      <c r="F138" s="82"/>
      <c r="G138" s="91"/>
      <c r="H138" s="75"/>
    </row>
    <row r="139" spans="1:8" s="71" customFormat="1" ht="15">
      <c r="A139" s="147" t="s">
        <v>263</v>
      </c>
      <c r="B139" s="143"/>
      <c r="C139" s="90"/>
      <c r="D139" s="90"/>
      <c r="E139" s="82">
        <f t="shared" si="2"/>
        <v>0</v>
      </c>
      <c r="F139" s="82"/>
      <c r="G139" s="91"/>
      <c r="H139" s="75"/>
    </row>
    <row r="140" spans="1:8" s="71" customFormat="1" ht="24">
      <c r="A140" s="147" t="s">
        <v>278</v>
      </c>
      <c r="B140" s="143"/>
      <c r="C140" s="90"/>
      <c r="D140" s="90"/>
      <c r="E140" s="82">
        <f t="shared" si="2"/>
        <v>0</v>
      </c>
      <c r="F140" s="82"/>
      <c r="G140" s="91"/>
      <c r="H140" s="75"/>
    </row>
    <row r="141" spans="1:8" s="71" customFormat="1" ht="24">
      <c r="A141" s="147" t="s">
        <v>271</v>
      </c>
      <c r="B141" s="143"/>
      <c r="C141" s="90"/>
      <c r="D141" s="90"/>
      <c r="E141" s="82">
        <f t="shared" si="2"/>
        <v>0</v>
      </c>
      <c r="F141" s="82"/>
      <c r="G141" s="91"/>
      <c r="H141" s="75"/>
    </row>
    <row r="142" spans="1:8" s="71" customFormat="1" ht="24">
      <c r="A142" s="147" t="s">
        <v>251</v>
      </c>
      <c r="B142" s="143"/>
      <c r="C142" s="90"/>
      <c r="D142" s="90"/>
      <c r="E142" s="82">
        <f t="shared" si="2"/>
        <v>0</v>
      </c>
      <c r="F142" s="82"/>
      <c r="G142" s="91"/>
      <c r="H142" s="75"/>
    </row>
    <row r="143" spans="1:8" s="71" customFormat="1" ht="15">
      <c r="A143" s="147" t="s">
        <v>266</v>
      </c>
      <c r="B143" s="144"/>
      <c r="C143" s="93"/>
      <c r="D143" s="93"/>
      <c r="E143" s="82">
        <f t="shared" si="2"/>
        <v>0</v>
      </c>
      <c r="F143" s="82"/>
      <c r="G143" s="91"/>
      <c r="H143" s="75"/>
    </row>
    <row r="144" spans="1:8" s="71" customFormat="1" ht="15">
      <c r="A144" s="147" t="s">
        <v>279</v>
      </c>
      <c r="B144" s="144"/>
      <c r="C144" s="93"/>
      <c r="D144" s="93"/>
      <c r="E144" s="82">
        <f t="shared" si="2"/>
        <v>0</v>
      </c>
      <c r="F144" s="82"/>
      <c r="G144" s="91"/>
      <c r="H144" s="75"/>
    </row>
    <row r="145" spans="1:214" s="71" customFormat="1" ht="15">
      <c r="A145" s="147" t="s">
        <v>246</v>
      </c>
      <c r="B145" s="143"/>
      <c r="C145" s="90"/>
      <c r="D145" s="90"/>
      <c r="E145" s="82">
        <f t="shared" si="2"/>
        <v>0</v>
      </c>
      <c r="F145" s="82"/>
      <c r="G145" s="91"/>
      <c r="H145" s="75"/>
    </row>
    <row r="146" spans="1:214" s="71" customFormat="1" ht="24">
      <c r="A146" s="147" t="s">
        <v>267</v>
      </c>
      <c r="B146" s="143"/>
      <c r="C146" s="90"/>
      <c r="D146" s="90"/>
      <c r="E146" s="82">
        <f t="shared" si="2"/>
        <v>0</v>
      </c>
      <c r="F146" s="82"/>
      <c r="G146" s="94"/>
      <c r="H146" s="94"/>
    </row>
    <row r="147" spans="1:214" s="71" customFormat="1" ht="15">
      <c r="A147" s="147" t="s">
        <v>268</v>
      </c>
      <c r="B147" s="143"/>
      <c r="C147" s="90"/>
      <c r="D147" s="90"/>
      <c r="E147" s="82">
        <f t="shared" si="2"/>
        <v>0</v>
      </c>
      <c r="F147" s="82"/>
      <c r="G147" s="94"/>
      <c r="H147" s="94"/>
    </row>
    <row r="148" spans="1:214" s="71" customFormat="1" ht="24">
      <c r="A148" s="147" t="s">
        <v>280</v>
      </c>
      <c r="B148" s="143"/>
      <c r="C148" s="90"/>
      <c r="D148" s="90"/>
      <c r="E148" s="82">
        <f t="shared" si="2"/>
        <v>0</v>
      </c>
      <c r="F148" s="82"/>
      <c r="G148" s="91"/>
      <c r="H148" s="75"/>
    </row>
    <row r="149" spans="1:214" s="71" customFormat="1" ht="15">
      <c r="A149" s="147" t="s">
        <v>256</v>
      </c>
      <c r="B149" s="143"/>
      <c r="C149" s="90"/>
      <c r="D149" s="90"/>
      <c r="E149" s="82">
        <f t="shared" si="2"/>
        <v>0</v>
      </c>
      <c r="F149" s="82"/>
      <c r="G149" s="94"/>
      <c r="H149" s="94"/>
    </row>
    <row r="150" spans="1:214" s="71" customFormat="1" ht="24">
      <c r="A150" s="147" t="s">
        <v>281</v>
      </c>
      <c r="B150" s="143"/>
      <c r="C150" s="90"/>
      <c r="D150" s="90"/>
      <c r="E150" s="82">
        <f t="shared" si="2"/>
        <v>0</v>
      </c>
      <c r="F150" s="82"/>
      <c r="G150" s="91"/>
      <c r="H150" s="75"/>
    </row>
    <row r="151" spans="1:214" s="71" customFormat="1" ht="24">
      <c r="A151" s="147" t="s">
        <v>253</v>
      </c>
      <c r="B151" s="143"/>
      <c r="C151" s="90"/>
      <c r="D151" s="90"/>
      <c r="E151" s="82">
        <f t="shared" si="2"/>
        <v>0</v>
      </c>
      <c r="F151" s="82"/>
      <c r="G151" s="94"/>
      <c r="H151" s="94"/>
    </row>
    <row r="152" spans="1:214" s="71" customFormat="1" ht="15">
      <c r="A152" s="147" t="s">
        <v>255</v>
      </c>
      <c r="B152" s="143"/>
      <c r="C152" s="90"/>
      <c r="D152" s="90"/>
      <c r="E152" s="82">
        <f t="shared" si="2"/>
        <v>0</v>
      </c>
      <c r="F152" s="82"/>
      <c r="G152" s="87"/>
      <c r="H152" s="95"/>
    </row>
    <row r="153" spans="1:214" s="100" customFormat="1" ht="15">
      <c r="A153" s="147" t="s">
        <v>260</v>
      </c>
      <c r="B153" s="143"/>
      <c r="C153" s="90"/>
      <c r="D153" s="90"/>
      <c r="E153" s="82">
        <f t="shared" si="2"/>
        <v>0</v>
      </c>
      <c r="F153" s="82"/>
      <c r="G153" s="98"/>
      <c r="H153" s="99"/>
    </row>
    <row r="154" spans="1:214" s="100" customFormat="1" ht="15">
      <c r="A154" s="147" t="s">
        <v>282</v>
      </c>
      <c r="B154" s="143"/>
      <c r="C154" s="90"/>
      <c r="D154" s="90"/>
      <c r="E154" s="82">
        <f t="shared" si="2"/>
        <v>0</v>
      </c>
      <c r="F154" s="82"/>
      <c r="G154" s="98"/>
      <c r="H154" s="99"/>
    </row>
    <row r="155" spans="1:214" s="71" customFormat="1" ht="33.75" customHeight="1">
      <c r="A155" s="147" t="s">
        <v>258</v>
      </c>
      <c r="B155" s="143"/>
      <c r="C155" s="90"/>
      <c r="D155" s="90"/>
      <c r="E155" s="82">
        <f t="shared" si="2"/>
        <v>0</v>
      </c>
      <c r="F155" s="82"/>
      <c r="G155" s="104"/>
      <c r="H155" s="106"/>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c r="BJ155" s="69"/>
      <c r="BK155" s="69"/>
      <c r="BL155" s="69"/>
      <c r="BM155" s="69"/>
      <c r="BN155" s="69"/>
      <c r="BO155" s="69"/>
      <c r="BP155" s="69"/>
      <c r="BQ155" s="69"/>
      <c r="BR155" s="69"/>
      <c r="BS155" s="69"/>
      <c r="BT155" s="69"/>
      <c r="BU155" s="69"/>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c r="DV155" s="69"/>
      <c r="DW155" s="69"/>
      <c r="DX155" s="69"/>
      <c r="DY155" s="69"/>
      <c r="DZ155" s="69"/>
      <c r="EA155" s="69"/>
      <c r="EB155" s="69"/>
      <c r="EC155" s="69"/>
      <c r="ED155" s="69"/>
      <c r="EE155" s="69"/>
      <c r="EF155" s="69"/>
      <c r="EG155" s="69"/>
      <c r="EH155" s="69"/>
      <c r="EI155" s="69"/>
      <c r="EJ155" s="69"/>
      <c r="EK155" s="69"/>
      <c r="EL155" s="69"/>
      <c r="EM155" s="69"/>
      <c r="EN155" s="69"/>
      <c r="EO155" s="69"/>
      <c r="EP155" s="69"/>
      <c r="EQ155" s="69"/>
      <c r="ER155" s="69"/>
      <c r="ES155" s="69"/>
      <c r="ET155" s="69"/>
      <c r="EU155" s="69"/>
      <c r="EV155" s="69"/>
      <c r="EW155" s="69"/>
      <c r="EX155" s="69"/>
      <c r="EY155" s="69"/>
      <c r="EZ155" s="69"/>
      <c r="FA155" s="69"/>
      <c r="FB155" s="69"/>
      <c r="FC155" s="69"/>
      <c r="FD155" s="69"/>
      <c r="FE155" s="69"/>
      <c r="FF155" s="69"/>
      <c r="FG155" s="69"/>
      <c r="FH155" s="69"/>
      <c r="FI155" s="69"/>
      <c r="FJ155" s="69"/>
      <c r="FK155" s="69"/>
      <c r="FL155" s="69"/>
      <c r="FM155" s="69"/>
      <c r="FN155" s="69"/>
      <c r="FO155" s="69"/>
      <c r="FP155" s="69"/>
      <c r="FQ155" s="69"/>
      <c r="FR155" s="69"/>
      <c r="FS155" s="69"/>
      <c r="FT155" s="69"/>
      <c r="FU155" s="69"/>
      <c r="FV155" s="69"/>
      <c r="FW155" s="69"/>
      <c r="FX155" s="69"/>
      <c r="FY155" s="69"/>
      <c r="FZ155" s="69"/>
      <c r="GA155" s="69"/>
      <c r="GB155" s="69"/>
      <c r="GC155" s="69"/>
      <c r="GD155" s="69"/>
      <c r="GE155" s="69"/>
      <c r="GF155" s="69"/>
      <c r="GG155" s="69"/>
      <c r="GH155" s="69"/>
      <c r="GI155" s="69"/>
      <c r="GJ155" s="69"/>
      <c r="GK155" s="69"/>
      <c r="GL155" s="69"/>
      <c r="GM155" s="69"/>
      <c r="GN155" s="69"/>
      <c r="GO155" s="69"/>
      <c r="GP155" s="69"/>
      <c r="GQ155" s="69"/>
      <c r="GR155" s="69"/>
      <c r="GS155" s="69"/>
      <c r="GT155" s="69"/>
      <c r="GU155" s="69"/>
      <c r="GV155" s="69"/>
      <c r="GW155" s="69"/>
      <c r="GX155" s="69"/>
      <c r="GY155" s="69"/>
      <c r="GZ155" s="69"/>
      <c r="HA155" s="69"/>
      <c r="HB155" s="69"/>
      <c r="HC155" s="69"/>
      <c r="HD155" s="69"/>
      <c r="HE155" s="69"/>
      <c r="HF155" s="69"/>
    </row>
    <row r="156" spans="1:214" s="71" customFormat="1" ht="15">
      <c r="A156" s="147" t="s">
        <v>261</v>
      </c>
      <c r="B156" s="144"/>
      <c r="C156" s="93"/>
      <c r="D156" s="93"/>
      <c r="E156" s="82">
        <f t="shared" si="2"/>
        <v>0</v>
      </c>
      <c r="F156" s="82"/>
      <c r="G156" s="110"/>
      <c r="H156" s="111"/>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c r="EF156" s="69"/>
      <c r="EG156" s="69"/>
      <c r="EH156" s="69"/>
      <c r="EI156" s="69"/>
      <c r="EJ156" s="69"/>
      <c r="EK156" s="69"/>
      <c r="EL156" s="69"/>
      <c r="EM156" s="69"/>
      <c r="EN156" s="69"/>
      <c r="EO156" s="69"/>
      <c r="EP156" s="69"/>
      <c r="EQ156" s="69"/>
      <c r="ER156" s="69"/>
      <c r="ES156" s="69"/>
      <c r="ET156" s="69"/>
      <c r="EU156" s="69"/>
      <c r="EV156" s="69"/>
      <c r="EW156" s="69"/>
      <c r="EX156" s="69"/>
      <c r="EY156" s="69"/>
      <c r="EZ156" s="69"/>
      <c r="FA156" s="69"/>
      <c r="FB156" s="69"/>
      <c r="FC156" s="69"/>
      <c r="FD156" s="69"/>
      <c r="FE156" s="69"/>
      <c r="FF156" s="69"/>
      <c r="FG156" s="69"/>
      <c r="FH156" s="69"/>
      <c r="FI156" s="69"/>
      <c r="FJ156" s="69"/>
      <c r="FK156" s="69"/>
      <c r="FL156" s="69"/>
      <c r="FM156" s="69"/>
      <c r="FN156" s="69"/>
      <c r="FO156" s="69"/>
      <c r="FP156" s="69"/>
      <c r="FQ156" s="69"/>
      <c r="FR156" s="69"/>
      <c r="FS156" s="69"/>
      <c r="FT156" s="69"/>
      <c r="FU156" s="69"/>
      <c r="FV156" s="69"/>
      <c r="FW156" s="69"/>
      <c r="FX156" s="69"/>
      <c r="FY156" s="69"/>
      <c r="FZ156" s="69"/>
      <c r="GA156" s="69"/>
      <c r="GB156" s="69"/>
      <c r="GC156" s="69"/>
      <c r="GD156" s="69"/>
      <c r="GE156" s="69"/>
      <c r="GF156" s="69"/>
      <c r="GG156" s="69"/>
      <c r="GH156" s="69"/>
      <c r="GI156" s="69"/>
      <c r="GJ156" s="69"/>
      <c r="GK156" s="69"/>
      <c r="GL156" s="69"/>
      <c r="GM156" s="69"/>
      <c r="GN156" s="69"/>
      <c r="GO156" s="69"/>
      <c r="GP156" s="69"/>
      <c r="GQ156" s="69"/>
      <c r="GR156" s="69"/>
      <c r="GS156" s="69"/>
      <c r="GT156" s="69"/>
      <c r="GU156" s="69"/>
      <c r="GV156" s="69"/>
      <c r="GW156" s="69"/>
      <c r="GX156" s="69"/>
      <c r="GY156" s="69"/>
      <c r="GZ156" s="69"/>
      <c r="HA156" s="69"/>
      <c r="HB156" s="69"/>
      <c r="HC156" s="69"/>
      <c r="HD156" s="69"/>
      <c r="HE156" s="69"/>
      <c r="HF156" s="69"/>
    </row>
    <row r="157" spans="1:214" s="71" customFormat="1" ht="15">
      <c r="A157" s="147" t="s">
        <v>265</v>
      </c>
      <c r="B157" s="144"/>
      <c r="C157" s="93"/>
      <c r="D157" s="93"/>
      <c r="E157" s="82">
        <f t="shared" si="2"/>
        <v>0</v>
      </c>
      <c r="F157" s="82"/>
      <c r="G157" s="110"/>
      <c r="H157" s="111"/>
    </row>
    <row r="158" spans="1:214" s="71" customFormat="1" ht="15">
      <c r="A158" s="147" t="s">
        <v>284</v>
      </c>
      <c r="B158" s="143"/>
      <c r="C158" s="90"/>
      <c r="D158" s="90"/>
      <c r="E158" s="82">
        <f t="shared" si="2"/>
        <v>0</v>
      </c>
      <c r="F158" s="82"/>
      <c r="G158" s="110"/>
      <c r="H158" s="111"/>
    </row>
    <row r="159" spans="1:214" s="71" customFormat="1" ht="24">
      <c r="A159" s="147" t="s">
        <v>252</v>
      </c>
      <c r="B159" s="143"/>
      <c r="C159" s="90"/>
      <c r="D159" s="90"/>
      <c r="E159" s="82">
        <f t="shared" si="2"/>
        <v>0</v>
      </c>
      <c r="F159" s="82"/>
      <c r="G159" s="110"/>
      <c r="H159" s="111"/>
    </row>
    <row r="160" spans="1:214" s="74" customFormat="1" ht="15">
      <c r="A160" s="147" t="s">
        <v>270</v>
      </c>
      <c r="B160" s="143"/>
      <c r="C160" s="90"/>
      <c r="D160" s="90"/>
      <c r="E160" s="82">
        <f t="shared" si="2"/>
        <v>0</v>
      </c>
      <c r="F160" s="82"/>
      <c r="G160" s="110"/>
      <c r="H160" s="11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c r="BI160" s="71"/>
      <c r="BJ160" s="71"/>
      <c r="BK160" s="71"/>
      <c r="BL160" s="71"/>
      <c r="BM160" s="71"/>
      <c r="BN160" s="71"/>
      <c r="BO160" s="71"/>
      <c r="BP160" s="71"/>
      <c r="BQ160" s="71"/>
      <c r="BR160" s="71"/>
      <c r="BS160" s="71"/>
      <c r="BT160" s="71"/>
      <c r="BU160" s="71"/>
      <c r="BV160" s="71"/>
      <c r="BW160" s="71"/>
      <c r="BX160" s="71"/>
      <c r="BY160" s="71"/>
      <c r="BZ160" s="71"/>
      <c r="CA160" s="71"/>
      <c r="CB160" s="71"/>
      <c r="CC160" s="71"/>
      <c r="CD160" s="71"/>
      <c r="CE160" s="71"/>
      <c r="CF160" s="71"/>
      <c r="CG160" s="71"/>
      <c r="CH160" s="71"/>
      <c r="CI160" s="71"/>
      <c r="CJ160" s="71"/>
      <c r="CK160" s="71"/>
      <c r="CL160" s="71"/>
      <c r="CM160" s="71"/>
      <c r="CN160" s="71"/>
      <c r="CO160" s="71"/>
      <c r="CP160" s="71"/>
      <c r="CQ160" s="71"/>
      <c r="CR160" s="71"/>
      <c r="CS160" s="71"/>
      <c r="CT160" s="71"/>
      <c r="CU160" s="71"/>
      <c r="CV160" s="71"/>
      <c r="CW160" s="71"/>
      <c r="CX160" s="71"/>
      <c r="CY160" s="71"/>
      <c r="CZ160" s="71"/>
      <c r="DA160" s="71"/>
      <c r="DB160" s="71"/>
      <c r="DC160" s="71"/>
      <c r="DD160" s="71"/>
      <c r="DE160" s="71"/>
      <c r="DF160" s="71"/>
      <c r="DG160" s="71"/>
      <c r="DH160" s="71"/>
      <c r="DI160" s="71"/>
      <c r="DJ160" s="71"/>
      <c r="DK160" s="71"/>
      <c r="DL160" s="71"/>
      <c r="DM160" s="71"/>
      <c r="DN160" s="71"/>
      <c r="DO160" s="71"/>
      <c r="DP160" s="71"/>
      <c r="DQ160" s="71"/>
      <c r="DR160" s="71"/>
      <c r="DS160" s="71"/>
      <c r="DT160" s="71"/>
      <c r="DU160" s="71"/>
      <c r="DV160" s="71"/>
      <c r="DW160" s="71"/>
      <c r="DX160" s="71"/>
      <c r="DY160" s="71"/>
      <c r="DZ160" s="71"/>
      <c r="EA160" s="71"/>
      <c r="EB160" s="71"/>
      <c r="EC160" s="71"/>
      <c r="ED160" s="71"/>
      <c r="EE160" s="71"/>
      <c r="EF160" s="71"/>
      <c r="EG160" s="71"/>
      <c r="EH160" s="71"/>
      <c r="EI160" s="71"/>
      <c r="EJ160" s="71"/>
      <c r="EK160" s="71"/>
      <c r="EL160" s="71"/>
      <c r="EM160" s="71"/>
      <c r="EN160" s="71"/>
      <c r="EO160" s="71"/>
      <c r="EP160" s="71"/>
      <c r="EQ160" s="71"/>
      <c r="ER160" s="71"/>
      <c r="ES160" s="71"/>
      <c r="ET160" s="71"/>
      <c r="EU160" s="71"/>
      <c r="EV160" s="71"/>
      <c r="EW160" s="71"/>
      <c r="EX160" s="71"/>
      <c r="EY160" s="71"/>
      <c r="EZ160" s="71"/>
      <c r="FA160" s="71"/>
      <c r="FB160" s="71"/>
      <c r="FC160" s="71"/>
      <c r="FD160" s="71"/>
      <c r="FE160" s="71"/>
      <c r="FF160" s="71"/>
      <c r="FG160" s="71"/>
      <c r="FH160" s="71"/>
      <c r="FI160" s="71"/>
      <c r="FJ160" s="71"/>
      <c r="FK160" s="71"/>
      <c r="FL160" s="71"/>
      <c r="FM160" s="71"/>
      <c r="FN160" s="71"/>
      <c r="FO160" s="71"/>
      <c r="FP160" s="71"/>
      <c r="FQ160" s="71"/>
      <c r="FR160" s="71"/>
      <c r="FS160" s="71"/>
      <c r="FT160" s="71"/>
      <c r="FU160" s="71"/>
      <c r="FV160" s="71"/>
      <c r="FW160" s="71"/>
      <c r="FX160" s="71"/>
      <c r="FY160" s="71"/>
      <c r="FZ160" s="71"/>
      <c r="GA160" s="71"/>
      <c r="GB160" s="71"/>
      <c r="GC160" s="71"/>
      <c r="GD160" s="71"/>
      <c r="GE160" s="71"/>
      <c r="GF160" s="71"/>
      <c r="GG160" s="71"/>
      <c r="GH160" s="71"/>
      <c r="GI160" s="71"/>
      <c r="GJ160" s="71"/>
      <c r="GK160" s="71"/>
      <c r="GL160" s="71"/>
      <c r="GM160" s="71"/>
      <c r="GN160" s="71"/>
      <c r="GO160" s="71"/>
      <c r="GP160" s="71"/>
      <c r="GQ160" s="71"/>
      <c r="GR160" s="71"/>
      <c r="GS160" s="71"/>
      <c r="GT160" s="71"/>
      <c r="GU160" s="71"/>
      <c r="GV160" s="71"/>
      <c r="GW160" s="71"/>
      <c r="GX160" s="71"/>
      <c r="GY160" s="71"/>
      <c r="GZ160" s="71"/>
      <c r="HA160" s="71"/>
      <c r="HB160" s="71"/>
      <c r="HC160" s="71"/>
      <c r="HD160" s="71"/>
      <c r="HE160" s="71"/>
      <c r="HF160" s="71"/>
    </row>
    <row r="161" spans="1:214" s="74" customFormat="1" ht="15">
      <c r="A161" s="147" t="s">
        <v>245</v>
      </c>
      <c r="B161" s="143"/>
      <c r="C161" s="90"/>
      <c r="D161" s="90"/>
      <c r="E161" s="82">
        <f t="shared" si="2"/>
        <v>0</v>
      </c>
      <c r="F161" s="82"/>
      <c r="G161" s="110"/>
      <c r="H161" s="11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1"/>
      <c r="BS161" s="71"/>
      <c r="BT161" s="71"/>
      <c r="BU161" s="71"/>
      <c r="BV161" s="71"/>
      <c r="BW161" s="71"/>
      <c r="BX161" s="71"/>
      <c r="BY161" s="71"/>
      <c r="BZ161" s="71"/>
      <c r="CA161" s="71"/>
      <c r="CB161" s="71"/>
      <c r="CC161" s="71"/>
      <c r="CD161" s="71"/>
      <c r="CE161" s="71"/>
      <c r="CF161" s="71"/>
      <c r="CG161" s="71"/>
      <c r="CH161" s="71"/>
      <c r="CI161" s="71"/>
      <c r="CJ161" s="71"/>
      <c r="CK161" s="71"/>
      <c r="CL161" s="71"/>
      <c r="CM161" s="71"/>
      <c r="CN161" s="71"/>
      <c r="CO161" s="71"/>
      <c r="CP161" s="71"/>
      <c r="CQ161" s="71"/>
      <c r="CR161" s="71"/>
      <c r="CS161" s="71"/>
      <c r="CT161" s="71"/>
      <c r="CU161" s="71"/>
      <c r="CV161" s="71"/>
      <c r="CW161" s="71"/>
      <c r="CX161" s="71"/>
      <c r="CY161" s="71"/>
      <c r="CZ161" s="71"/>
      <c r="DA161" s="71"/>
      <c r="DB161" s="71"/>
      <c r="DC161" s="71"/>
      <c r="DD161" s="71"/>
      <c r="DE161" s="71"/>
      <c r="DF161" s="71"/>
      <c r="DG161" s="71"/>
      <c r="DH161" s="71"/>
      <c r="DI161" s="71"/>
      <c r="DJ161" s="71"/>
      <c r="DK161" s="71"/>
      <c r="DL161" s="71"/>
      <c r="DM161" s="71"/>
      <c r="DN161" s="71"/>
      <c r="DO161" s="71"/>
      <c r="DP161" s="71"/>
      <c r="DQ161" s="71"/>
      <c r="DR161" s="71"/>
      <c r="DS161" s="71"/>
      <c r="DT161" s="71"/>
      <c r="DU161" s="71"/>
      <c r="DV161" s="71"/>
      <c r="DW161" s="71"/>
      <c r="DX161" s="71"/>
      <c r="DY161" s="71"/>
      <c r="DZ161" s="71"/>
      <c r="EA161" s="71"/>
      <c r="EB161" s="71"/>
      <c r="EC161" s="71"/>
      <c r="ED161" s="71"/>
      <c r="EE161" s="71"/>
      <c r="EF161" s="71"/>
      <c r="EG161" s="71"/>
      <c r="EH161" s="71"/>
      <c r="EI161" s="71"/>
      <c r="EJ161" s="71"/>
      <c r="EK161" s="71"/>
      <c r="EL161" s="71"/>
      <c r="EM161" s="71"/>
      <c r="EN161" s="71"/>
      <c r="EO161" s="71"/>
      <c r="EP161" s="71"/>
      <c r="EQ161" s="71"/>
      <c r="ER161" s="71"/>
      <c r="ES161" s="71"/>
      <c r="ET161" s="71"/>
      <c r="EU161" s="71"/>
      <c r="EV161" s="71"/>
      <c r="EW161" s="71"/>
      <c r="EX161" s="71"/>
      <c r="EY161" s="71"/>
      <c r="EZ161" s="71"/>
      <c r="FA161" s="71"/>
      <c r="FB161" s="71"/>
      <c r="FC161" s="71"/>
      <c r="FD161" s="71"/>
      <c r="FE161" s="71"/>
      <c r="FF161" s="71"/>
      <c r="FG161" s="71"/>
      <c r="FH161" s="71"/>
      <c r="FI161" s="71"/>
      <c r="FJ161" s="71"/>
      <c r="FK161" s="71"/>
      <c r="FL161" s="71"/>
      <c r="FM161" s="71"/>
      <c r="FN161" s="71"/>
      <c r="FO161" s="71"/>
      <c r="FP161" s="71"/>
      <c r="FQ161" s="71"/>
      <c r="FR161" s="71"/>
      <c r="FS161" s="71"/>
      <c r="FT161" s="71"/>
      <c r="FU161" s="71"/>
      <c r="FV161" s="71"/>
      <c r="FW161" s="71"/>
      <c r="FX161" s="71"/>
      <c r="FY161" s="71"/>
      <c r="FZ161" s="71"/>
      <c r="GA161" s="71"/>
      <c r="GB161" s="71"/>
      <c r="GC161" s="71"/>
      <c r="GD161" s="71"/>
      <c r="GE161" s="71"/>
      <c r="GF161" s="71"/>
      <c r="GG161" s="71"/>
      <c r="GH161" s="71"/>
      <c r="GI161" s="71"/>
      <c r="GJ161" s="71"/>
      <c r="GK161" s="71"/>
      <c r="GL161" s="71"/>
      <c r="GM161" s="71"/>
      <c r="GN161" s="71"/>
      <c r="GO161" s="71"/>
      <c r="GP161" s="71"/>
      <c r="GQ161" s="71"/>
      <c r="GR161" s="71"/>
      <c r="GS161" s="71"/>
      <c r="GT161" s="71"/>
      <c r="GU161" s="71"/>
      <c r="GV161" s="71"/>
      <c r="GW161" s="71"/>
      <c r="GX161" s="71"/>
      <c r="GY161" s="71"/>
      <c r="GZ161" s="71"/>
      <c r="HA161" s="71"/>
      <c r="HB161" s="71"/>
      <c r="HC161" s="71"/>
      <c r="HD161" s="71"/>
      <c r="HE161" s="71"/>
      <c r="HF161" s="71"/>
    </row>
    <row r="162" spans="1:214" s="71" customFormat="1" ht="15">
      <c r="A162" s="147" t="s">
        <v>262</v>
      </c>
      <c r="B162" s="143"/>
      <c r="C162" s="90"/>
      <c r="D162" s="90"/>
      <c r="E162" s="82">
        <f t="shared" si="2"/>
        <v>0</v>
      </c>
      <c r="F162" s="82"/>
      <c r="G162" s="87"/>
      <c r="H162" s="95"/>
    </row>
    <row r="163" spans="1:214" s="71" customFormat="1" ht="24">
      <c r="A163" s="147" t="s">
        <v>285</v>
      </c>
      <c r="B163" s="143"/>
      <c r="C163" s="90"/>
      <c r="D163" s="90"/>
      <c r="E163" s="82">
        <f t="shared" si="2"/>
        <v>0</v>
      </c>
      <c r="F163" s="82"/>
      <c r="G163" s="87"/>
      <c r="H163" s="95"/>
    </row>
    <row r="164" spans="1:214" s="71" customFormat="1" ht="24">
      <c r="A164" s="147" t="s">
        <v>254</v>
      </c>
      <c r="B164" s="143"/>
      <c r="C164" s="90"/>
      <c r="D164" s="90"/>
      <c r="E164" s="82">
        <f t="shared" si="2"/>
        <v>0</v>
      </c>
      <c r="F164" s="82"/>
      <c r="G164" s="87"/>
      <c r="H164" s="95"/>
    </row>
    <row r="165" spans="1:214" s="71" customFormat="1" ht="15">
      <c r="A165" s="147" t="s">
        <v>275</v>
      </c>
      <c r="B165" s="143"/>
      <c r="C165" s="90"/>
      <c r="D165" s="90"/>
      <c r="E165" s="82">
        <f t="shared" si="2"/>
        <v>0</v>
      </c>
      <c r="F165" s="82"/>
      <c r="G165" s="87"/>
      <c r="H165" s="95"/>
    </row>
    <row r="166" spans="1:214" s="71" customFormat="1" ht="15">
      <c r="A166" s="147" t="s">
        <v>257</v>
      </c>
      <c r="B166" s="144"/>
      <c r="C166" s="93"/>
      <c r="D166" s="93"/>
      <c r="E166" s="82">
        <f t="shared" si="2"/>
        <v>0</v>
      </c>
      <c r="F166" s="82"/>
      <c r="G166" s="87"/>
      <c r="H166" s="95"/>
    </row>
    <row r="167" spans="1:214" s="71" customFormat="1" ht="15">
      <c r="A167" s="145" t="s">
        <v>269</v>
      </c>
      <c r="B167" s="144"/>
      <c r="C167" s="93"/>
      <c r="D167" s="93"/>
      <c r="E167" s="82">
        <f t="shared" si="2"/>
        <v>0</v>
      </c>
      <c r="F167" s="82"/>
      <c r="G167" s="87"/>
      <c r="H167" s="95"/>
    </row>
    <row r="168" spans="1:214" s="71" customFormat="1" ht="15">
      <c r="A168" s="145" t="s">
        <v>250</v>
      </c>
      <c r="B168" s="143"/>
      <c r="C168" s="90"/>
      <c r="D168" s="90"/>
      <c r="E168" s="82">
        <f t="shared" si="2"/>
        <v>0</v>
      </c>
      <c r="F168" s="82"/>
      <c r="G168" s="87"/>
      <c r="H168" s="95"/>
    </row>
    <row r="169" spans="1:214" s="71" customFormat="1" ht="15">
      <c r="A169" s="146" t="s">
        <v>264</v>
      </c>
      <c r="B169" s="144"/>
      <c r="C169" s="93"/>
      <c r="D169" s="93"/>
      <c r="E169" s="82">
        <f t="shared" si="2"/>
        <v>0</v>
      </c>
      <c r="F169" s="82"/>
      <c r="G169" s="87"/>
      <c r="H169" s="95"/>
    </row>
    <row r="170" spans="1:214" s="71" customFormat="1" ht="15">
      <c r="A170" s="147"/>
      <c r="B170" s="143"/>
      <c r="C170" s="90"/>
      <c r="D170" s="90"/>
      <c r="E170" s="82">
        <f t="shared" si="2"/>
        <v>0</v>
      </c>
      <c r="F170" s="82"/>
      <c r="G170" s="87"/>
      <c r="H170" s="95"/>
    </row>
    <row r="171" spans="1:214" s="71" customFormat="1" ht="15">
      <c r="A171" s="147"/>
      <c r="B171" s="144"/>
      <c r="C171" s="93"/>
      <c r="D171" s="93"/>
      <c r="E171" s="82">
        <f t="shared" si="2"/>
        <v>0</v>
      </c>
      <c r="F171" s="82"/>
      <c r="G171" s="87"/>
      <c r="H171" s="95"/>
    </row>
    <row r="172" spans="1:214" s="71" customFormat="1" ht="15">
      <c r="A172" s="148"/>
      <c r="B172" s="148"/>
      <c r="C172" s="148"/>
      <c r="D172" s="148"/>
      <c r="E172" s="85">
        <f>SUM(E158:E167)</f>
        <v>0</v>
      </c>
      <c r="F172" s="85" t="s">
        <v>66</v>
      </c>
      <c r="G172" s="87"/>
      <c r="H172" s="95"/>
    </row>
    <row r="173" spans="1:214">
      <c r="A173" s="101"/>
      <c r="B173" s="96"/>
      <c r="C173" s="96"/>
      <c r="D173" s="96"/>
      <c r="E173" s="96"/>
      <c r="F173" s="97"/>
    </row>
    <row r="174" spans="1:214">
      <c r="A174" s="166" t="s">
        <v>67</v>
      </c>
      <c r="B174" s="167"/>
      <c r="C174" s="167"/>
      <c r="D174" s="168"/>
      <c r="E174" s="96"/>
      <c r="F174" s="97"/>
    </row>
    <row r="175" spans="1:214" ht="15" customHeight="1">
      <c r="A175" s="102"/>
      <c r="B175" s="103" t="s">
        <v>169</v>
      </c>
      <c r="C175" s="261" t="s">
        <v>68</v>
      </c>
      <c r="D175" s="262"/>
      <c r="E175" s="104"/>
      <c r="F175" s="105"/>
    </row>
    <row r="176" spans="1:214" ht="15">
      <c r="A176" s="107" t="s">
        <v>165</v>
      </c>
      <c r="B176" s="108"/>
      <c r="C176" s="263"/>
      <c r="D176" s="264"/>
      <c r="E176" s="109"/>
      <c r="F176" s="105"/>
    </row>
    <row r="177" spans="1:6">
      <c r="A177" s="112" t="s">
        <v>166</v>
      </c>
      <c r="B177" s="113"/>
      <c r="C177" s="263"/>
      <c r="D177" s="264"/>
      <c r="E177" s="109"/>
      <c r="F177" s="76"/>
    </row>
    <row r="178" spans="1:6">
      <c r="A178" s="112" t="s">
        <v>167</v>
      </c>
      <c r="B178" s="113"/>
      <c r="C178" s="263"/>
      <c r="D178" s="264"/>
      <c r="E178" s="109"/>
      <c r="F178" s="76"/>
    </row>
    <row r="179" spans="1:6">
      <c r="A179" s="112" t="s">
        <v>168</v>
      </c>
      <c r="B179" s="113"/>
      <c r="C179" s="263"/>
      <c r="D179" s="264"/>
      <c r="E179" s="109"/>
      <c r="F179" s="76"/>
    </row>
    <row r="180" spans="1:6">
      <c r="A180" s="112" t="s">
        <v>170</v>
      </c>
      <c r="B180" s="113"/>
      <c r="C180" s="263"/>
      <c r="D180" s="264"/>
      <c r="E180" s="109"/>
      <c r="F180" s="76"/>
    </row>
    <row r="181" spans="1:6">
      <c r="A181" s="114"/>
      <c r="B181" s="115"/>
      <c r="C181" s="116"/>
      <c r="D181" s="116"/>
      <c r="E181" s="109"/>
      <c r="F181" s="76"/>
    </row>
    <row r="182" spans="1:6">
      <c r="A182" s="117"/>
      <c r="B182" s="91"/>
      <c r="C182" s="91"/>
      <c r="D182" s="91"/>
      <c r="E182" s="118"/>
      <c r="F182" s="118"/>
    </row>
    <row r="183" spans="1:6">
      <c r="A183" s="169" t="s">
        <v>69</v>
      </c>
      <c r="B183" s="170"/>
      <c r="C183" s="170"/>
      <c r="D183" s="170"/>
      <c r="E183" s="170"/>
      <c r="F183" s="171"/>
    </row>
    <row r="184" spans="1:6">
      <c r="A184" s="119" t="s">
        <v>171</v>
      </c>
      <c r="B184" s="119" t="s">
        <v>172</v>
      </c>
      <c r="C184" s="119" t="s">
        <v>70</v>
      </c>
      <c r="D184" s="120" t="s">
        <v>71</v>
      </c>
      <c r="E184" s="120" t="s">
        <v>72</v>
      </c>
      <c r="F184" s="121" t="s">
        <v>73</v>
      </c>
    </row>
    <row r="185" spans="1:6" ht="33.75">
      <c r="A185" s="88" t="s">
        <v>112</v>
      </c>
      <c r="B185" s="122" t="s">
        <v>114</v>
      </c>
      <c r="C185" s="122" t="s">
        <v>179</v>
      </c>
      <c r="D185" s="123" t="s">
        <v>180</v>
      </c>
      <c r="E185" s="90">
        <v>42005</v>
      </c>
      <c r="F185" s="90">
        <v>43577293</v>
      </c>
    </row>
    <row r="186" spans="1:6" ht="22.5">
      <c r="A186" s="88" t="s">
        <v>120</v>
      </c>
      <c r="B186" s="122" t="s">
        <v>111</v>
      </c>
      <c r="C186" s="122" t="s">
        <v>179</v>
      </c>
      <c r="D186" s="123" t="s">
        <v>180</v>
      </c>
      <c r="E186" s="90">
        <v>42005</v>
      </c>
      <c r="F186" s="90"/>
    </row>
    <row r="187" spans="1:6" ht="22.5">
      <c r="A187" s="88" t="s">
        <v>115</v>
      </c>
      <c r="B187" s="122" t="s">
        <v>111</v>
      </c>
      <c r="C187" s="122" t="s">
        <v>179</v>
      </c>
      <c r="D187" s="123" t="s">
        <v>180</v>
      </c>
      <c r="E187" s="90">
        <v>42005</v>
      </c>
      <c r="F187" s="90"/>
    </row>
    <row r="188" spans="1:6" ht="22.5">
      <c r="A188" s="124" t="s">
        <v>113</v>
      </c>
      <c r="B188" s="122" t="s">
        <v>111</v>
      </c>
      <c r="C188" s="122" t="s">
        <v>179</v>
      </c>
      <c r="D188" s="123" t="s">
        <v>180</v>
      </c>
      <c r="E188" s="90">
        <v>42005</v>
      </c>
      <c r="F188" s="90"/>
    </row>
    <row r="189" spans="1:6" ht="22.5">
      <c r="A189" s="125" t="s">
        <v>116</v>
      </c>
      <c r="B189" s="122" t="s">
        <v>111</v>
      </c>
      <c r="C189" s="122" t="s">
        <v>179</v>
      </c>
      <c r="D189" s="123" t="s">
        <v>180</v>
      </c>
      <c r="E189" s="90">
        <v>42005</v>
      </c>
      <c r="F189" s="90"/>
    </row>
    <row r="190" spans="1:6" ht="22.5">
      <c r="A190" s="125" t="s">
        <v>117</v>
      </c>
      <c r="B190" s="122" t="s">
        <v>111</v>
      </c>
      <c r="C190" s="122" t="s">
        <v>179</v>
      </c>
      <c r="D190" s="123" t="s">
        <v>180</v>
      </c>
      <c r="E190" s="90">
        <v>42005</v>
      </c>
      <c r="F190" s="90"/>
    </row>
    <row r="191" spans="1:6" ht="22.5">
      <c r="A191" s="125" t="s">
        <v>118</v>
      </c>
      <c r="B191" s="122" t="s">
        <v>111</v>
      </c>
      <c r="C191" s="122" t="s">
        <v>179</v>
      </c>
      <c r="D191" s="123" t="s">
        <v>180</v>
      </c>
      <c r="E191" s="90">
        <v>42005</v>
      </c>
      <c r="F191" s="90"/>
    </row>
    <row r="192" spans="1:6" ht="22.5">
      <c r="A192" s="125" t="s">
        <v>119</v>
      </c>
      <c r="B192" s="122" t="s">
        <v>111</v>
      </c>
      <c r="C192" s="122" t="s">
        <v>179</v>
      </c>
      <c r="D192" s="123" t="s">
        <v>180</v>
      </c>
      <c r="E192" s="90">
        <v>42005</v>
      </c>
      <c r="F192" s="90"/>
    </row>
  </sheetData>
  <mergeCells count="106">
    <mergeCell ref="A98:A99"/>
    <mergeCell ref="B98:B99"/>
    <mergeCell ref="C98:D98"/>
    <mergeCell ref="C177:D177"/>
    <mergeCell ref="C178:D178"/>
    <mergeCell ref="E98:F98"/>
    <mergeCell ref="C94:D94"/>
    <mergeCell ref="C175:D175"/>
    <mergeCell ref="C176:D176"/>
    <mergeCell ref="C179:D179"/>
    <mergeCell ref="C180:D180"/>
    <mergeCell ref="GB6:GI6"/>
    <mergeCell ref="IN6:IU6"/>
    <mergeCell ref="B11:E11"/>
    <mergeCell ref="GR6:GY6"/>
    <mergeCell ref="GZ6:HG6"/>
    <mergeCell ref="HH6:HO6"/>
    <mergeCell ref="HP6:HW6"/>
    <mergeCell ref="IF6:IM6"/>
    <mergeCell ref="EV6:FC6"/>
    <mergeCell ref="FD6:FK6"/>
    <mergeCell ref="DP6:DW6"/>
    <mergeCell ref="DX6:EE6"/>
    <mergeCell ref="EF6:EM6"/>
    <mergeCell ref="EN6:EU6"/>
    <mergeCell ref="FT6:GA6"/>
    <mergeCell ref="CR6:CY6"/>
    <mergeCell ref="CZ6:DG6"/>
    <mergeCell ref="FL6:FS6"/>
    <mergeCell ref="X6:AE6"/>
    <mergeCell ref="AF6:AM6"/>
    <mergeCell ref="A26:E26"/>
    <mergeCell ref="A27:E27"/>
    <mergeCell ref="H6:O6"/>
    <mergeCell ref="P6:W6"/>
    <mergeCell ref="B10:E10"/>
    <mergeCell ref="A20:E20"/>
    <mergeCell ref="A16:A18"/>
    <mergeCell ref="B16:B18"/>
    <mergeCell ref="AN6:AU6"/>
    <mergeCell ref="BD6:BK6"/>
    <mergeCell ref="AV6:BC6"/>
    <mergeCell ref="HX6:IE6"/>
    <mergeCell ref="BL6:BS6"/>
    <mergeCell ref="BT6:CA6"/>
    <mergeCell ref="CB6:CI6"/>
    <mergeCell ref="CJ6:CQ6"/>
    <mergeCell ref="GJ6:GQ6"/>
    <mergeCell ref="DH6:DO6"/>
    <mergeCell ref="C16:D16"/>
    <mergeCell ref="A30:E30"/>
    <mergeCell ref="A28:E28"/>
    <mergeCell ref="A48:D48"/>
    <mergeCell ref="A40:E40"/>
    <mergeCell ref="A45:D45"/>
    <mergeCell ref="A37:E37"/>
    <mergeCell ref="A38:E38"/>
    <mergeCell ref="A42:D42"/>
    <mergeCell ref="A43:D43"/>
    <mergeCell ref="A44:D44"/>
    <mergeCell ref="A39:E39"/>
    <mergeCell ref="A47:D47"/>
    <mergeCell ref="A41:D41"/>
    <mergeCell ref="A50:A51"/>
    <mergeCell ref="A49:F49"/>
    <mergeCell ref="B50:B51"/>
    <mergeCell ref="C50:D50"/>
    <mergeCell ref="C34:E34"/>
    <mergeCell ref="C35:E35"/>
    <mergeCell ref="A36:E36"/>
    <mergeCell ref="A32:A35"/>
    <mergeCell ref="C32:E32"/>
    <mergeCell ref="C33:E33"/>
    <mergeCell ref="A87:A92"/>
    <mergeCell ref="B56:B58"/>
    <mergeCell ref="B52:B55"/>
    <mergeCell ref="A24:E24"/>
    <mergeCell ref="B31:E31"/>
    <mergeCell ref="A29:E29"/>
    <mergeCell ref="B87:B92"/>
    <mergeCell ref="A25:E25"/>
    <mergeCell ref="A71:A86"/>
    <mergeCell ref="B78:B80"/>
    <mergeCell ref="D8:E8"/>
    <mergeCell ref="B9:E9"/>
    <mergeCell ref="A1:A3"/>
    <mergeCell ref="B1:E1"/>
    <mergeCell ref="B2:E2"/>
    <mergeCell ref="B3:E3"/>
    <mergeCell ref="C18:D18"/>
    <mergeCell ref="B15:E15"/>
    <mergeCell ref="A22:E22"/>
    <mergeCell ref="A23:E23"/>
    <mergeCell ref="C17:D17"/>
    <mergeCell ref="A5:E5"/>
    <mergeCell ref="C14:D14"/>
    <mergeCell ref="A6:G6"/>
    <mergeCell ref="B12:E12"/>
    <mergeCell ref="B13:E13"/>
    <mergeCell ref="B71:B77"/>
    <mergeCell ref="B81:B86"/>
    <mergeCell ref="B66:B70"/>
    <mergeCell ref="B59:B65"/>
    <mergeCell ref="A59:A70"/>
    <mergeCell ref="A52:A55"/>
    <mergeCell ref="A56:A58"/>
  </mergeCells>
  <phoneticPr fontId="3" type="noConversion"/>
  <dataValidations count="4">
    <dataValidation type="list" allowBlank="1" showInputMessage="1" showErrorMessage="1" sqref="E41:E45">
      <formula1>"SI,NO"</formula1>
    </dataValidation>
    <dataValidation type="list" allowBlank="1" showInputMessage="1" showErrorMessage="1" sqref="E48">
      <formula1>"ALTA,MEDIA,BAJA"</formula1>
    </dataValidation>
    <dataValidation type="list" allowBlank="1" showInputMessage="1" showErrorMessage="1" sqref="C176:D181">
      <formula1>rubros</formula1>
    </dataValidation>
    <dataValidation type="list" allowBlank="1" showInputMessage="1" showErrorMessage="1" sqref="F112:F120 F124:F131 F135:F171">
      <formula1>origen</formula1>
    </dataValidation>
  </dataValidations>
  <pageMargins left="0.70866141732283472" right="0.70866141732283472" top="0.74803149606299213" bottom="0.74803149606299213" header="0.31496062992125984" footer="0.31496062992125984"/>
  <pageSetup paperSize="9" scale="35" orientation="portrait" r:id="rId1"/>
  <rowBreaks count="2" manualBreakCount="2">
    <brk id="38" max="254" man="1"/>
    <brk id="68" max="16383" man="1"/>
  </rowBreaks>
  <colBreaks count="1" manualBreakCount="1">
    <brk id="12" max="1048575" man="1"/>
  </colBreaks>
  <legacyDrawing r:id="rId2"/>
  <oleObjects>
    <oleObject progId="Word.Picture.8" shapeId="9217" r:id="rId3"/>
  </oleObjects>
</worksheet>
</file>

<file path=xl/worksheets/sheet2.xml><?xml version="1.0" encoding="utf-8"?>
<worksheet xmlns="http://schemas.openxmlformats.org/spreadsheetml/2006/main" xmlns:r="http://schemas.openxmlformats.org/officeDocument/2006/relationships">
  <sheetPr filterMode="1"/>
  <dimension ref="A1:J58"/>
  <sheetViews>
    <sheetView zoomScale="73" zoomScaleNormal="73" workbookViewId="0">
      <selection activeCell="J47" sqref="J47"/>
    </sheetView>
  </sheetViews>
  <sheetFormatPr baseColWidth="10" defaultRowHeight="15"/>
  <cols>
    <col min="1" max="1" width="14.85546875" style="3" customWidth="1"/>
    <col min="2" max="2" width="44.28515625" style="3" customWidth="1"/>
    <col min="3" max="3" width="14.28515625" style="3" bestFit="1" customWidth="1"/>
    <col min="4" max="4" width="83.140625" style="3" customWidth="1"/>
    <col min="5" max="5" width="11.5703125" style="4" customWidth="1"/>
    <col min="6" max="16384" width="11.42578125" style="3"/>
  </cols>
  <sheetData>
    <row r="1" spans="1:5">
      <c r="A1" s="11" t="s">
        <v>288</v>
      </c>
      <c r="B1" s="11" t="s">
        <v>14</v>
      </c>
      <c r="C1" s="11" t="s">
        <v>288</v>
      </c>
      <c r="D1" s="11" t="s">
        <v>15</v>
      </c>
      <c r="E1" s="12"/>
    </row>
    <row r="2" spans="1:5" ht="45" hidden="1">
      <c r="A2" s="14">
        <v>210601001</v>
      </c>
      <c r="B2" s="14" t="s">
        <v>188</v>
      </c>
      <c r="C2" s="14">
        <v>21060100101</v>
      </c>
      <c r="D2" s="14" t="s">
        <v>196</v>
      </c>
      <c r="E2" s="15" t="s">
        <v>237</v>
      </c>
    </row>
    <row r="3" spans="1:5" ht="60" hidden="1">
      <c r="A3" s="2">
        <v>210601001</v>
      </c>
      <c r="B3" s="2" t="s">
        <v>188</v>
      </c>
      <c r="C3" s="2">
        <v>21060100102</v>
      </c>
      <c r="D3" s="2" t="s">
        <v>197</v>
      </c>
      <c r="E3" s="5" t="s">
        <v>238</v>
      </c>
    </row>
    <row r="4" spans="1:5" ht="45" hidden="1">
      <c r="A4" s="2">
        <v>210601001</v>
      </c>
      <c r="B4" s="2" t="s">
        <v>188</v>
      </c>
      <c r="C4" s="2">
        <v>21060100103</v>
      </c>
      <c r="D4" s="2" t="s">
        <v>198</v>
      </c>
      <c r="E4" s="5" t="s">
        <v>238</v>
      </c>
    </row>
    <row r="5" spans="1:5" ht="45" hidden="1">
      <c r="A5" s="2">
        <v>210601001</v>
      </c>
      <c r="B5" s="2" t="s">
        <v>188</v>
      </c>
      <c r="C5" s="2">
        <v>21060100104</v>
      </c>
      <c r="D5" s="2" t="s">
        <v>199</v>
      </c>
      <c r="E5" s="5" t="s">
        <v>238</v>
      </c>
    </row>
    <row r="6" spans="1:5" ht="45" hidden="1">
      <c r="A6" s="14">
        <v>210601002</v>
      </c>
      <c r="B6" s="14" t="s">
        <v>193</v>
      </c>
      <c r="C6" s="14">
        <v>21060100201</v>
      </c>
      <c r="D6" s="14" t="s">
        <v>213</v>
      </c>
      <c r="E6" s="15" t="s">
        <v>237</v>
      </c>
    </row>
    <row r="7" spans="1:5" ht="45" hidden="1">
      <c r="A7" s="2">
        <v>210601002</v>
      </c>
      <c r="B7" s="2" t="s">
        <v>193</v>
      </c>
      <c r="C7" s="2">
        <v>21060100202</v>
      </c>
      <c r="D7" s="2" t="s">
        <v>214</v>
      </c>
      <c r="E7" s="5" t="s">
        <v>187</v>
      </c>
    </row>
    <row r="8" spans="1:5" ht="45" hidden="1">
      <c r="A8" s="2">
        <v>210601002</v>
      </c>
      <c r="B8" s="2" t="s">
        <v>193</v>
      </c>
      <c r="C8" s="2">
        <v>21060100203</v>
      </c>
      <c r="D8" s="2" t="s">
        <v>215</v>
      </c>
      <c r="E8" s="5" t="s">
        <v>238</v>
      </c>
    </row>
    <row r="9" spans="1:5" ht="30">
      <c r="A9" s="2">
        <v>210601008</v>
      </c>
      <c r="B9" s="2" t="s">
        <v>191</v>
      </c>
      <c r="C9" s="2">
        <v>21060100801</v>
      </c>
      <c r="D9" s="2" t="s">
        <v>207</v>
      </c>
      <c r="E9" s="5" t="s">
        <v>238</v>
      </c>
    </row>
    <row r="10" spans="1:5" ht="30">
      <c r="A10" s="2">
        <v>210601008</v>
      </c>
      <c r="B10" s="2" t="s">
        <v>191</v>
      </c>
      <c r="C10" s="2">
        <v>21060100802</v>
      </c>
      <c r="D10" s="2" t="s">
        <v>209</v>
      </c>
      <c r="E10" s="5" t="s">
        <v>186</v>
      </c>
    </row>
    <row r="11" spans="1:5" ht="45">
      <c r="A11" s="2">
        <v>210601008</v>
      </c>
      <c r="B11" s="2" t="s">
        <v>191</v>
      </c>
      <c r="C11" s="2">
        <v>21060100804</v>
      </c>
      <c r="D11" s="2" t="s">
        <v>208</v>
      </c>
      <c r="E11" s="5" t="s">
        <v>238</v>
      </c>
    </row>
    <row r="12" spans="1:5" ht="30">
      <c r="A12" s="2">
        <v>210601008</v>
      </c>
      <c r="B12" s="2" t="s">
        <v>191</v>
      </c>
      <c r="C12" s="2">
        <v>21060100805</v>
      </c>
      <c r="D12" s="2" t="s">
        <v>210</v>
      </c>
      <c r="E12" s="5" t="s">
        <v>238</v>
      </c>
    </row>
    <row r="13" spans="1:5" ht="71.25" hidden="1" customHeight="1">
      <c r="A13" s="2">
        <v>210601010</v>
      </c>
      <c r="B13" s="2" t="s">
        <v>192</v>
      </c>
      <c r="C13" s="2">
        <v>21060101001</v>
      </c>
      <c r="D13" s="2" t="s">
        <v>211</v>
      </c>
      <c r="E13" s="5" t="s">
        <v>238</v>
      </c>
    </row>
    <row r="14" spans="1:5" ht="45" hidden="1">
      <c r="A14" s="2">
        <v>210601010</v>
      </c>
      <c r="B14" s="2" t="s">
        <v>192</v>
      </c>
      <c r="C14" s="2">
        <v>21060101002</v>
      </c>
      <c r="D14" s="2" t="s">
        <v>212</v>
      </c>
      <c r="E14" s="5" t="s">
        <v>186</v>
      </c>
    </row>
    <row r="15" spans="1:5" ht="30" hidden="1">
      <c r="A15" s="14">
        <v>210601011</v>
      </c>
      <c r="B15" s="14" t="s">
        <v>190</v>
      </c>
      <c r="C15" s="14">
        <v>21060101101</v>
      </c>
      <c r="D15" s="14" t="s">
        <v>203</v>
      </c>
      <c r="E15" s="15" t="s">
        <v>237</v>
      </c>
    </row>
    <row r="16" spans="1:5" ht="30" hidden="1">
      <c r="A16" s="2">
        <v>210601011</v>
      </c>
      <c r="B16" s="2" t="s">
        <v>190</v>
      </c>
      <c r="C16" s="2">
        <v>21060101102</v>
      </c>
      <c r="D16" s="2" t="s">
        <v>204</v>
      </c>
      <c r="E16" s="5" t="s">
        <v>238</v>
      </c>
    </row>
    <row r="17" spans="1:5" ht="30" hidden="1">
      <c r="A17" s="2">
        <v>210601011</v>
      </c>
      <c r="B17" s="2" t="s">
        <v>190</v>
      </c>
      <c r="C17" s="2">
        <v>21060101103</v>
      </c>
      <c r="D17" s="2" t="s">
        <v>205</v>
      </c>
      <c r="E17" s="5" t="s">
        <v>238</v>
      </c>
    </row>
    <row r="18" spans="1:5" ht="30" hidden="1">
      <c r="A18" s="2">
        <v>210601011</v>
      </c>
      <c r="B18" s="2" t="s">
        <v>190</v>
      </c>
      <c r="C18" s="2">
        <v>21060101104</v>
      </c>
      <c r="D18" s="2" t="s">
        <v>206</v>
      </c>
      <c r="E18" s="5" t="s">
        <v>186</v>
      </c>
    </row>
    <row r="19" spans="1:5" ht="45" hidden="1">
      <c r="A19" s="2">
        <v>240201500</v>
      </c>
      <c r="B19" s="2" t="s">
        <v>194</v>
      </c>
      <c r="C19" s="2">
        <v>24020150001</v>
      </c>
      <c r="D19" s="2" t="s">
        <v>216</v>
      </c>
      <c r="E19" s="5" t="s">
        <v>186</v>
      </c>
    </row>
    <row r="20" spans="1:5" ht="45" hidden="1">
      <c r="A20" s="2">
        <v>240201500</v>
      </c>
      <c r="B20" s="2" t="s">
        <v>194</v>
      </c>
      <c r="C20" s="2">
        <v>24020150002</v>
      </c>
      <c r="D20" s="2" t="s">
        <v>217</v>
      </c>
      <c r="E20" s="5" t="s">
        <v>187</v>
      </c>
    </row>
    <row r="21" spans="1:5" ht="45" hidden="1">
      <c r="A21" s="2">
        <v>240201500</v>
      </c>
      <c r="B21" s="2" t="s">
        <v>194</v>
      </c>
      <c r="C21" s="2">
        <v>24020150003</v>
      </c>
      <c r="D21" s="2" t="s">
        <v>218</v>
      </c>
      <c r="E21" s="5" t="s">
        <v>238</v>
      </c>
    </row>
    <row r="22" spans="1:5" ht="45" hidden="1">
      <c r="A22" s="2">
        <v>240201500</v>
      </c>
      <c r="B22" s="2" t="s">
        <v>194</v>
      </c>
      <c r="C22" s="2">
        <v>24020150004</v>
      </c>
      <c r="D22" s="2" t="s">
        <v>219</v>
      </c>
      <c r="E22" s="5" t="s">
        <v>187</v>
      </c>
    </row>
    <row r="23" spans="1:5" ht="45" hidden="1">
      <c r="A23" s="2">
        <v>240201500</v>
      </c>
      <c r="B23" s="2" t="s">
        <v>194</v>
      </c>
      <c r="C23" s="2">
        <v>24020150005</v>
      </c>
      <c r="D23" s="2" t="s">
        <v>220</v>
      </c>
      <c r="E23" s="5" t="s">
        <v>238</v>
      </c>
    </row>
    <row r="24" spans="1:5" ht="45" hidden="1">
      <c r="A24" s="2">
        <v>240201500</v>
      </c>
      <c r="B24" s="2" t="s">
        <v>194</v>
      </c>
      <c r="C24" s="2">
        <v>24020150006</v>
      </c>
      <c r="D24" s="2" t="s">
        <v>221</v>
      </c>
      <c r="E24" s="5" t="s">
        <v>186</v>
      </c>
    </row>
    <row r="25" spans="1:5" ht="45" hidden="1">
      <c r="A25" s="2">
        <v>240201500</v>
      </c>
      <c r="B25" s="2" t="s">
        <v>194</v>
      </c>
      <c r="C25" s="2">
        <v>24020150007</v>
      </c>
      <c r="D25" s="2" t="s">
        <v>222</v>
      </c>
      <c r="E25" s="5" t="s">
        <v>238</v>
      </c>
    </row>
    <row r="26" spans="1:5" ht="45" hidden="1">
      <c r="A26" s="2">
        <v>240201500</v>
      </c>
      <c r="B26" s="2" t="s">
        <v>194</v>
      </c>
      <c r="C26" s="2">
        <v>24020150008</v>
      </c>
      <c r="D26" s="2" t="s">
        <v>223</v>
      </c>
      <c r="E26" s="5" t="s">
        <v>238</v>
      </c>
    </row>
    <row r="27" spans="1:5" ht="45" hidden="1">
      <c r="A27" s="2">
        <v>240201500</v>
      </c>
      <c r="B27" s="2" t="s">
        <v>194</v>
      </c>
      <c r="C27" s="2">
        <v>24020150009</v>
      </c>
      <c r="D27" s="2" t="s">
        <v>224</v>
      </c>
      <c r="E27" s="5" t="s">
        <v>238</v>
      </c>
    </row>
    <row r="28" spans="1:5" ht="45" hidden="1">
      <c r="A28" s="14">
        <v>240201500</v>
      </c>
      <c r="B28" s="14" t="s">
        <v>194</v>
      </c>
      <c r="C28" s="14">
        <v>24020150010</v>
      </c>
      <c r="D28" s="14" t="s">
        <v>225</v>
      </c>
      <c r="E28" s="5" t="s">
        <v>28</v>
      </c>
    </row>
    <row r="29" spans="1:5" ht="45" hidden="1">
      <c r="A29" s="2">
        <v>240201500</v>
      </c>
      <c r="B29" s="2" t="s">
        <v>194</v>
      </c>
      <c r="C29" s="2">
        <v>24020150011</v>
      </c>
      <c r="D29" s="2" t="s">
        <v>226</v>
      </c>
      <c r="E29" s="5" t="s">
        <v>186</v>
      </c>
    </row>
    <row r="30" spans="1:5" ht="45" hidden="1">
      <c r="A30" s="2">
        <v>240201500</v>
      </c>
      <c r="B30" s="2" t="s">
        <v>194</v>
      </c>
      <c r="C30" s="2">
        <v>24020150012</v>
      </c>
      <c r="D30" s="2" t="s">
        <v>227</v>
      </c>
      <c r="E30" s="5" t="s">
        <v>238</v>
      </c>
    </row>
    <row r="31" spans="1:5" ht="45" hidden="1">
      <c r="A31" s="14">
        <v>240201500</v>
      </c>
      <c r="B31" s="14" t="s">
        <v>194</v>
      </c>
      <c r="C31" s="14">
        <v>24020150013</v>
      </c>
      <c r="D31" s="14" t="s">
        <v>228</v>
      </c>
      <c r="E31" s="5" t="s">
        <v>28</v>
      </c>
    </row>
    <row r="32" spans="1:5" ht="45" hidden="1">
      <c r="A32" s="14">
        <v>240201500</v>
      </c>
      <c r="B32" s="14" t="s">
        <v>194</v>
      </c>
      <c r="C32" s="14">
        <v>24020150014</v>
      </c>
      <c r="D32" s="14" t="s">
        <v>229</v>
      </c>
      <c r="E32" s="5" t="s">
        <v>28</v>
      </c>
    </row>
    <row r="33" spans="1:10" ht="30" hidden="1">
      <c r="A33" s="2">
        <v>240201501</v>
      </c>
      <c r="B33" s="2" t="s">
        <v>195</v>
      </c>
      <c r="C33" s="2">
        <v>24020150101</v>
      </c>
      <c r="D33" s="2" t="s">
        <v>230</v>
      </c>
      <c r="E33" s="5" t="s">
        <v>186</v>
      </c>
    </row>
    <row r="34" spans="1:10" ht="30" hidden="1">
      <c r="A34" s="2">
        <v>240201501</v>
      </c>
      <c r="B34" s="2" t="s">
        <v>195</v>
      </c>
      <c r="C34" s="2">
        <v>24020150102</v>
      </c>
      <c r="D34" s="6" t="s">
        <v>231</v>
      </c>
      <c r="E34" s="5" t="s">
        <v>186</v>
      </c>
    </row>
    <row r="35" spans="1:10" ht="30" hidden="1">
      <c r="A35" s="2">
        <v>240201501</v>
      </c>
      <c r="B35" s="2" t="s">
        <v>195</v>
      </c>
      <c r="C35" s="2">
        <v>24020150103</v>
      </c>
      <c r="D35" s="6" t="s">
        <v>232</v>
      </c>
      <c r="E35" s="5" t="s">
        <v>238</v>
      </c>
    </row>
    <row r="36" spans="1:10" ht="30" hidden="1">
      <c r="A36" s="14">
        <v>240201501</v>
      </c>
      <c r="B36" s="14" t="s">
        <v>195</v>
      </c>
      <c r="C36" s="14">
        <v>24020150104</v>
      </c>
      <c r="D36" s="14" t="s">
        <v>233</v>
      </c>
      <c r="E36" s="15" t="s">
        <v>237</v>
      </c>
    </row>
    <row r="37" spans="1:10" ht="30" hidden="1">
      <c r="A37" s="14">
        <v>240201501</v>
      </c>
      <c r="B37" s="14" t="s">
        <v>195</v>
      </c>
      <c r="C37" s="14">
        <v>24020150105</v>
      </c>
      <c r="D37" s="14" t="s">
        <v>234</v>
      </c>
      <c r="E37" s="15" t="s">
        <v>237</v>
      </c>
    </row>
    <row r="38" spans="1:10" ht="30" hidden="1">
      <c r="A38" s="2">
        <v>240201501</v>
      </c>
      <c r="B38" s="2" t="s">
        <v>195</v>
      </c>
      <c r="C38" s="2">
        <v>24020150106</v>
      </c>
      <c r="D38" s="6" t="s">
        <v>235</v>
      </c>
      <c r="E38" s="5" t="s">
        <v>238</v>
      </c>
    </row>
    <row r="39" spans="1:10" ht="30" hidden="1">
      <c r="A39" s="2">
        <v>240201501</v>
      </c>
      <c r="B39" s="2" t="s">
        <v>195</v>
      </c>
      <c r="C39" s="2">
        <v>24020150107</v>
      </c>
      <c r="D39" s="6" t="s">
        <v>236</v>
      </c>
      <c r="E39" s="5" t="s">
        <v>238</v>
      </c>
    </row>
    <row r="40" spans="1:10" ht="30" hidden="1">
      <c r="A40" s="14">
        <v>280201058</v>
      </c>
      <c r="B40" s="14" t="s">
        <v>189</v>
      </c>
      <c r="C40" s="14">
        <v>28020105801</v>
      </c>
      <c r="D40" s="14" t="s">
        <v>200</v>
      </c>
      <c r="E40" s="5" t="s">
        <v>237</v>
      </c>
    </row>
    <row r="41" spans="1:10" ht="30" hidden="1">
      <c r="A41" s="2">
        <v>280201058</v>
      </c>
      <c r="B41" s="2" t="s">
        <v>189</v>
      </c>
      <c r="C41" s="2">
        <v>28020105802</v>
      </c>
      <c r="D41" s="2" t="s">
        <v>201</v>
      </c>
      <c r="E41" s="5" t="s">
        <v>238</v>
      </c>
    </row>
    <row r="42" spans="1:10" ht="45" hidden="1">
      <c r="A42" s="2">
        <v>280201058</v>
      </c>
      <c r="B42" s="2" t="s">
        <v>189</v>
      </c>
      <c r="C42" s="2">
        <v>28020105803</v>
      </c>
      <c r="D42" s="2" t="s">
        <v>202</v>
      </c>
      <c r="E42" s="5" t="s">
        <v>186</v>
      </c>
    </row>
    <row r="45" spans="1:10">
      <c r="B45" s="10" t="s">
        <v>25</v>
      </c>
      <c r="C45" s="10" t="s">
        <v>24</v>
      </c>
      <c r="D45" s="10" t="s">
        <v>23</v>
      </c>
    </row>
    <row r="46" spans="1:10" ht="45">
      <c r="B46" s="9" t="s">
        <v>188</v>
      </c>
      <c r="C46" s="48">
        <v>280</v>
      </c>
      <c r="D46" s="1"/>
      <c r="J46" s="3">
        <v>280</v>
      </c>
    </row>
    <row r="47" spans="1:10" ht="45">
      <c r="B47" s="9" t="s">
        <v>192</v>
      </c>
      <c r="C47" s="48">
        <v>120</v>
      </c>
      <c r="D47" s="1"/>
      <c r="J47" s="3">
        <v>4</v>
      </c>
    </row>
    <row r="48" spans="1:10" ht="30">
      <c r="B48" s="9" t="s">
        <v>190</v>
      </c>
      <c r="C48" s="48">
        <v>90</v>
      </c>
      <c r="D48" s="1">
        <v>30</v>
      </c>
      <c r="J48" s="3">
        <f>SUBTOTAL(9,J46)/J47</f>
        <v>70</v>
      </c>
    </row>
    <row r="49" spans="2:4" ht="30">
      <c r="B49" s="9" t="s">
        <v>191</v>
      </c>
      <c r="C49" s="48">
        <v>60</v>
      </c>
      <c r="D49" s="1">
        <v>60</v>
      </c>
    </row>
    <row r="50" spans="2:4" ht="45">
      <c r="B50" s="9" t="s">
        <v>193</v>
      </c>
      <c r="C50" s="48">
        <v>40</v>
      </c>
      <c r="D50" s="1">
        <v>80</v>
      </c>
    </row>
    <row r="51" spans="2:4" ht="30">
      <c r="B51" s="9" t="s">
        <v>189</v>
      </c>
      <c r="C51" s="48">
        <v>60</v>
      </c>
      <c r="D51" s="1">
        <v>60</v>
      </c>
    </row>
    <row r="52" spans="2:4" ht="45">
      <c r="B52" s="9" t="s">
        <v>194</v>
      </c>
      <c r="C52" s="1">
        <v>130</v>
      </c>
      <c r="D52" s="1">
        <v>130</v>
      </c>
    </row>
    <row r="53" spans="2:4" ht="30">
      <c r="B53" s="9" t="s">
        <v>195</v>
      </c>
      <c r="C53" s="1">
        <v>100</v>
      </c>
      <c r="D53" s="1">
        <v>80</v>
      </c>
    </row>
    <row r="54" spans="2:4">
      <c r="B54" s="9" t="s">
        <v>22</v>
      </c>
      <c r="C54" s="1"/>
      <c r="D54" s="1">
        <v>440</v>
      </c>
    </row>
    <row r="55" spans="2:4">
      <c r="B55" s="10" t="s">
        <v>26</v>
      </c>
      <c r="C55" s="8">
        <f>SUM(C46:C54)</f>
        <v>880</v>
      </c>
      <c r="D55" s="13">
        <f>SUM(D46:D54)</f>
        <v>880</v>
      </c>
    </row>
    <row r="58" spans="2:4">
      <c r="C58" s="3">
        <f>SUM(C46:C48)</f>
        <v>490</v>
      </c>
      <c r="D58" s="3">
        <f>SUM(D48:D51)</f>
        <v>230</v>
      </c>
    </row>
  </sheetData>
  <autoFilter ref="A1:E42">
    <filterColumn colId="0">
      <filters>
        <filter val="210601008"/>
      </filters>
    </filterColumn>
  </autoFilter>
  <sortState ref="A1:E42">
    <sortCondition ref="A2:A42"/>
    <sortCondition ref="B2:B42"/>
    <sortCondition ref="C2:C42"/>
    <sortCondition ref="D2:D42"/>
  </sortState>
  <phoneticPr fontId="3" type="noConversion"/>
  <pageMargins left="0.70866141732283472" right="0.70866141732283472" top="0.74803149606299213" bottom="0.74803149606299213" header="0.31496062992125984" footer="0.31496062992125984"/>
  <pageSetup scale="72" orientation="landscape" r:id="rId1"/>
  <headerFooter>
    <oddHeader>&amp;R&amp;P de&amp;N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ProyectoAsistenciaAdmon2013</vt:lpstr>
      <vt:lpstr>COMPETENCIAS</vt:lpstr>
      <vt:lpstr>COMPETENCIAS!Títulos_a_imprimir</vt:lpstr>
      <vt:lpstr>ProyectoAsistenciaAdmon2013!Títulos_a_imprimir</vt:lpstr>
    </vt:vector>
  </TitlesOfParts>
  <Company>SENA Direccion General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jacusguen</dc:creator>
  <cp:lastModifiedBy>Administrador</cp:lastModifiedBy>
  <cp:lastPrinted>2013-02-15T02:24:45Z</cp:lastPrinted>
  <dcterms:created xsi:type="dcterms:W3CDTF">2008-09-05T11:33:42Z</dcterms:created>
  <dcterms:modified xsi:type="dcterms:W3CDTF">2014-09-07T22:20:24Z</dcterms:modified>
</cp:coreProperties>
</file>